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20112" windowHeight="7992"/>
  </bookViews>
  <sheets>
    <sheet name="Consignas" sheetId="2" r:id="rId1"/>
    <sheet name="Tabla1" sheetId="1" r:id="rId2"/>
    <sheet name="Hoja2" sheetId="3" r:id="rId3"/>
    <sheet name="Hoja1" sheetId="4" r:id="rId4"/>
  </sheets>
  <definedNames>
    <definedName name="_xlnm._FilterDatabase" localSheetId="1" hidden="1">Tabla1!$A$1:$G$24</definedName>
  </definedNames>
  <calcPr calcId="144525"/>
</workbook>
</file>

<file path=xl/calcChain.xml><?xml version="1.0" encoding="utf-8"?>
<calcChain xmlns="http://schemas.openxmlformats.org/spreadsheetml/2006/main">
  <c r="C77" i="2" l="1"/>
  <c r="H13" i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2" i="1"/>
  <c r="H2" i="1" s="1"/>
</calcChain>
</file>

<file path=xl/sharedStrings.xml><?xml version="1.0" encoding="utf-8"?>
<sst xmlns="http://schemas.openxmlformats.org/spreadsheetml/2006/main" count="102" uniqueCount="53">
  <si>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</si>
  <si>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</si>
  <si>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</si>
  <si>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</si>
  <si>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</si>
  <si>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</si>
  <si>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</si>
  <si>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</si>
  <si>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</si>
  <si>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</si>
  <si>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</si>
  <si>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</si>
  <si>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</si>
  <si>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</si>
  <si>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</si>
  <si>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</si>
  <si>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</si>
  <si>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</si>
  <si>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</si>
  <si>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</si>
  <si>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</si>
  <si>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</si>
  <si>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</si>
  <si>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</si>
  <si>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</si>
  <si>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</si>
  <si>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</si>
  <si>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</si>
  <si>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</si>
  <si>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</si>
  <si>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</si>
  <si>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</si>
  <si>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</si>
  <si>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</si>
  <si>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</si>
  <si>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</si>
  <si>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</si>
  <si>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</si>
  <si>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</si>
  <si>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</si>
  <si>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</si>
  <si>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</si>
  <si>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</si>
  <si>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</si>
  <si>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</si>
  <si>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>ATENCIONES</t>
  </si>
  <si>
    <t>Mayor can. de atenciones</t>
  </si>
  <si>
    <t>Menor can. de atenciones</t>
  </si>
  <si>
    <t>Can. de diagnosticos cubiertos por obra social</t>
  </si>
  <si>
    <t>DPTO          CANT DE CASOS              %</t>
  </si>
  <si>
    <t>1%rivadavia</t>
  </si>
  <si>
    <t>0,1%chimbas</t>
  </si>
  <si>
    <t>98.9%capital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</si>
</sst>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haroni"/>
      <charset val="177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/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indexed="64"/>
      </right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theme="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indexed="64"/>
      </right>
      <top/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 style="thin">
        <color indexed="64"/>
      </left>
      <right/>
      <top style="thin">
        <color theme="3"/>
      </top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0" xfId="0" applyFont="1" applyFill="1" applyBorder="1"/>
    <xf numFmtId="0" fontId="2" fillId="0" borderId="0" xfId="0" applyFont="1"/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0" fillId="0" borderId="0" xfId="0" applyAlignment="1"/>
    <xf numFmtId="0" fontId="0" fillId="0" borderId="0" xfId="0" applyBorder="1"/>
    <xf numFmtId="0" fontId="0" fillId="0" borderId="13" xfId="0" applyBorder="1"/>
    <xf numFmtId="0" fontId="0" fillId="0" borderId="1" xfId="0" applyBorder="1"/>
    <xf numFmtId="0" fontId="0" fillId="0" borderId="15" xfId="0" applyBorder="1"/>
    <xf numFmtId="0" fontId="0" fillId="0" borderId="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4" xfId="0" applyBorder="1"/>
    <xf numFmtId="0" fontId="0" fillId="0" borderId="2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2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6" xfId="0" applyBorder="1"/>
    <xf numFmtId="0" fontId="0" fillId="0" borderId="42" xfId="0" applyBorder="1"/>
    <xf numFmtId="0" fontId="0" fillId="0" borderId="43" xfId="0" applyBorder="1"/>
    <xf numFmtId="0" fontId="8" fillId="6" borderId="0" xfId="2" applyBorder="1" applyAlignment="1">
      <alignment horizontal="center" vertical="center"/>
    </xf>
    <xf numFmtId="164" fontId="8" fillId="6" borderId="0" xfId="2" applyNumberForma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4" xfId="0" applyBorder="1"/>
    <xf numFmtId="0" fontId="1" fillId="8" borderId="21" xfId="3" applyFont="1" applyFill="1" applyBorder="1" applyAlignment="1">
      <alignment vertical="center"/>
    </xf>
    <xf numFmtId="0" fontId="10" fillId="10" borderId="14" xfId="0" applyFont="1" applyFill="1" applyBorder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9" fillId="0" borderId="1" xfId="0" applyFont="1" applyBorder="1" applyAlignment="1">
      <alignment horizontal="center" vertical="center" textRotation="135"/>
    </xf>
    <xf numFmtId="0" fontId="9" fillId="0" borderId="15" xfId="0" applyFont="1" applyBorder="1" applyAlignment="1">
      <alignment horizontal="center" vertical="center" textRotation="135"/>
    </xf>
    <xf numFmtId="0" fontId="2" fillId="9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9" fontId="0" fillId="8" borderId="14" xfId="1" applyFont="1" applyFill="1" applyBorder="1"/>
    <xf numFmtId="9" fontId="6" fillId="8" borderId="14" xfId="0" applyNumberFormat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4" xfId="0" applyFill="1" applyBorder="1" applyAlignment="1">
      <alignment horizontal="left" vertical="center"/>
    </xf>
    <xf numFmtId="0" fontId="0" fillId="8" borderId="14" xfId="0" applyFill="1" applyBorder="1"/>
    <xf numFmtId="0" fontId="0" fillId="8" borderId="14" xfId="0" applyFill="1" applyBorder="1" applyAlignment="1">
      <alignment vertical="center"/>
    </xf>
  </cellXfs>
  <cellStyles count="4">
    <cellStyle name="Énfasis1" xfId="2" builtinId="29"/>
    <cellStyle name="Énfasis6" xfId="3" builtinId="49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2"/>
            <c:bubble3D val="0"/>
            <c:explosion val="13"/>
          </c:dPt>
          <c:val>
            <c:numRef>
              <c:f>(Tabla1!$E$2:$E$3,Tabla1!$E$19)</c:f>
              <c:numCache>
                <c:formatCode>General</c:formatCode>
                <c:ptCount val="3"/>
                <c:pt idx="0">
                  <c:v>9379</c:v>
                </c:pt>
                <c:pt idx="1">
                  <c:v>1945</c:v>
                </c:pt>
                <c:pt idx="2">
                  <c:v>1679605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19050</xdr:rowOff>
    </xdr:from>
    <xdr:to>
      <xdr:col>7</xdr:col>
      <xdr:colOff>498456</xdr:colOff>
      <xdr:row>26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1460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37</xdr:row>
      <xdr:rowOff>57150</xdr:rowOff>
    </xdr:from>
    <xdr:to>
      <xdr:col>3</xdr:col>
      <xdr:colOff>676275</xdr:colOff>
      <xdr:row>42</xdr:row>
      <xdr:rowOff>28575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47725" y="715327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161925</xdr:colOff>
      <xdr:row>56</xdr:row>
      <xdr:rowOff>57150</xdr:rowOff>
    </xdr:from>
    <xdr:to>
      <xdr:col>5</xdr:col>
      <xdr:colOff>295275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85925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192882</xdr:colOff>
      <xdr:row>44</xdr:row>
      <xdr:rowOff>83343</xdr:rowOff>
    </xdr:from>
    <xdr:to>
      <xdr:col>4</xdr:col>
      <xdr:colOff>356594</xdr:colOff>
      <xdr:row>48</xdr:row>
      <xdr:rowOff>145256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1607" y="8074818"/>
          <a:ext cx="3678437" cy="8048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309561</xdr:colOff>
      <xdr:row>41</xdr:row>
      <xdr:rowOff>178594</xdr:rowOff>
    </xdr:from>
    <xdr:to>
      <xdr:col>11</xdr:col>
      <xdr:colOff>690561</xdr:colOff>
      <xdr:row>60</xdr:row>
      <xdr:rowOff>47625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77"/>
  <sheetViews>
    <sheetView tabSelected="1" topLeftCell="A61" workbookViewId="0">
      <selection activeCell="D75" sqref="D75"/>
    </sheetView>
  </sheetViews>
  <sheetFormatPr baseColWidth="10" defaultRowHeight="14.4"/>
  <cols>
    <col min="3" max="3" width="14.5546875" bestFit="1" customWidth="1"/>
    <col min="4" max="4" width="16" customWidth="1"/>
    <col min="7" max="8" width="24.44140625" bestFit="1" customWidth="1"/>
  </cols>
  <sheetData>
    <row r="8" spans="1:7" ht="15.6">
      <c r="A8" s="15" t="s">
        <v>4</v>
      </c>
      <c r="B8" s="5"/>
      <c r="C8" s="5"/>
      <c r="D8" s="5"/>
      <c r="E8" s="5"/>
      <c r="F8" s="5"/>
      <c r="G8" s="5"/>
    </row>
    <row r="9" spans="1:7" ht="15.6">
      <c r="A9" s="4"/>
      <c r="B9" s="4"/>
      <c r="C9" s="4"/>
      <c r="D9" s="5"/>
      <c r="E9" s="5"/>
      <c r="F9" s="5"/>
      <c r="G9" s="5"/>
    </row>
    <row r="12" spans="1:7">
      <c r="A12" t="s">
        <v>33</v>
      </c>
    </row>
    <row r="29" spans="1:2" ht="15.6">
      <c r="A29" s="6" t="s">
        <v>34</v>
      </c>
    </row>
    <row r="31" spans="1:2">
      <c r="A31" t="s">
        <v>35</v>
      </c>
    </row>
    <row r="32" spans="1:2">
      <c r="B32" s="13" t="s">
        <v>36</v>
      </c>
    </row>
    <row r="33" spans="1:8">
      <c r="B33" t="s">
        <v>37</v>
      </c>
    </row>
    <row r="35" spans="1:8" ht="15.6">
      <c r="A35" s="6" t="s">
        <v>38</v>
      </c>
    </row>
    <row r="37" spans="1:8" ht="15.6">
      <c r="B37" s="17" t="s">
        <v>39</v>
      </c>
    </row>
    <row r="41" spans="1:8" ht="14.25" customHeight="1"/>
    <row r="44" spans="1:8" ht="30.75" customHeight="1">
      <c r="B44" s="17" t="s">
        <v>40</v>
      </c>
    </row>
    <row r="46" spans="1:8">
      <c r="H46" s="21"/>
    </row>
    <row r="50" spans="1:2" ht="15.6">
      <c r="A50" s="3"/>
      <c r="B50" s="17" t="s">
        <v>41</v>
      </c>
    </row>
    <row r="51" spans="1:2" ht="15.6">
      <c r="A51" s="3"/>
    </row>
    <row r="56" spans="1:2">
      <c r="A56" t="s">
        <v>42</v>
      </c>
    </row>
    <row r="64" spans="1:2" ht="15.6">
      <c r="A64" s="3" t="s">
        <v>43</v>
      </c>
    </row>
    <row r="66" spans="1:3" ht="15.6">
      <c r="A66" s="3" t="s">
        <v>44</v>
      </c>
    </row>
    <row r="68" spans="1:3" ht="15.6">
      <c r="A68" s="3"/>
    </row>
    <row r="69" spans="1:3">
      <c r="A69" s="7" t="s">
        <v>0</v>
      </c>
      <c r="B69" s="7" t="s">
        <v>1</v>
      </c>
      <c r="C69" s="8" t="s">
        <v>2</v>
      </c>
    </row>
    <row r="70" spans="1:3">
      <c r="A70" s="14">
        <v>1</v>
      </c>
      <c r="B70" s="9">
        <v>1</v>
      </c>
      <c r="C70" s="10">
        <v>0</v>
      </c>
    </row>
    <row r="71" spans="1:3">
      <c r="A71" s="14">
        <v>2</v>
      </c>
      <c r="B71" s="9">
        <v>0.5</v>
      </c>
      <c r="C71" s="10">
        <v>0</v>
      </c>
    </row>
    <row r="72" spans="1:3">
      <c r="A72" s="14">
        <v>3</v>
      </c>
      <c r="B72" s="9">
        <v>1</v>
      </c>
      <c r="C72" s="10">
        <v>0</v>
      </c>
    </row>
    <row r="73" spans="1:3">
      <c r="A73" s="14">
        <v>4</v>
      </c>
      <c r="B73" s="9">
        <v>3</v>
      </c>
      <c r="C73" s="10">
        <v>0</v>
      </c>
    </row>
    <row r="74" spans="1:3">
      <c r="A74" s="14">
        <v>5</v>
      </c>
      <c r="B74" s="9">
        <v>1.5</v>
      </c>
      <c r="C74" s="10">
        <v>0</v>
      </c>
    </row>
    <row r="75" spans="1:3">
      <c r="A75" s="14">
        <v>6</v>
      </c>
      <c r="B75" s="9">
        <v>1.5</v>
      </c>
      <c r="C75" s="10">
        <v>0</v>
      </c>
    </row>
    <row r="76" spans="1:3" ht="15" thickBot="1">
      <c r="A76" s="14">
        <v>7</v>
      </c>
      <c r="B76" s="9">
        <v>1.5</v>
      </c>
      <c r="C76" s="10">
        <v>0</v>
      </c>
    </row>
    <row r="77" spans="1:3" ht="15" thickBot="1">
      <c r="B77" s="11" t="s">
        <v>3</v>
      </c>
      <c r="C77" s="12">
        <f>SUM(C70:C76)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22" zoomScale="80" zoomScaleNormal="80" workbookViewId="0">
      <selection activeCell="E10" sqref="E10"/>
    </sheetView>
  </sheetViews>
  <sheetFormatPr baseColWidth="10" defaultRowHeight="14.4"/>
  <cols>
    <col min="1" max="1" width="17.88671875" style="1" bestFit="1" customWidth="1"/>
    <col min="2" max="2" width="14.5546875" style="2" customWidth="1"/>
    <col min="3" max="3" width="12.5546875" style="2" bestFit="1" customWidth="1"/>
    <col min="4" max="4" width="24.109375" bestFit="1" customWidth="1"/>
    <col min="5" max="5" width="19" style="1" customWidth="1"/>
    <col min="6" max="6" width="16.6640625" bestFit="1" customWidth="1"/>
    <col min="7" max="7" width="19.88671875" bestFit="1" customWidth="1"/>
    <col min="8" max="8" width="15" customWidth="1"/>
  </cols>
  <sheetData>
    <row r="1" spans="1:9" s="18" customFormat="1">
      <c r="A1" s="57" t="s">
        <v>7</v>
      </c>
      <c r="B1" s="57" t="s">
        <v>5</v>
      </c>
      <c r="C1" s="57" t="s">
        <v>18</v>
      </c>
      <c r="D1" s="57" t="s">
        <v>32</v>
      </c>
      <c r="E1" s="57" t="s">
        <v>27</v>
      </c>
      <c r="F1" s="58" t="s">
        <v>28</v>
      </c>
      <c r="G1" s="57" t="s">
        <v>29</v>
      </c>
      <c r="H1" s="57" t="s">
        <v>30</v>
      </c>
      <c r="I1" s="59"/>
    </row>
    <row r="2" spans="1:9" s="18" customFormat="1">
      <c r="A2" s="60">
        <v>43116</v>
      </c>
      <c r="B2" s="60" t="s">
        <v>6</v>
      </c>
      <c r="C2" s="61" t="s">
        <v>19</v>
      </c>
      <c r="D2" s="62">
        <v>2</v>
      </c>
      <c r="E2" s="63">
        <v>9379</v>
      </c>
      <c r="F2" s="61">
        <v>1000</v>
      </c>
      <c r="G2" s="75">
        <f>SUM(D2,F2)</f>
        <v>1002</v>
      </c>
      <c r="H2" s="76">
        <f>AVERAGE(F2,G2)</f>
        <v>1001</v>
      </c>
      <c r="I2" s="59"/>
    </row>
    <row r="3" spans="1:9">
      <c r="A3" s="34">
        <v>42737</v>
      </c>
      <c r="B3" s="35" t="s">
        <v>8</v>
      </c>
      <c r="C3" s="36" t="s">
        <v>20</v>
      </c>
      <c r="D3" s="26">
        <v>1</v>
      </c>
      <c r="E3" s="37">
        <v>1945</v>
      </c>
      <c r="F3" s="36" t="s">
        <v>31</v>
      </c>
      <c r="G3" s="75">
        <f t="shared" ref="G3:G30" si="0">SUM(D3,F3)</f>
        <v>1</v>
      </c>
      <c r="H3" s="76">
        <f t="shared" ref="H3:H30" si="1">AVERAGE(F3,G3)</f>
        <v>1</v>
      </c>
      <c r="I3" s="16"/>
    </row>
    <row r="4" spans="1:9">
      <c r="A4" s="38">
        <v>43847</v>
      </c>
      <c r="B4" s="23" t="s">
        <v>9</v>
      </c>
      <c r="C4" s="24" t="s">
        <v>21</v>
      </c>
      <c r="D4" s="27">
        <v>5</v>
      </c>
      <c r="E4" s="25">
        <v>3588</v>
      </c>
      <c r="F4" s="24">
        <v>500</v>
      </c>
      <c r="G4" s="75">
        <f t="shared" si="0"/>
        <v>505</v>
      </c>
      <c r="H4" s="76">
        <f t="shared" si="1"/>
        <v>502.5</v>
      </c>
      <c r="I4" s="16"/>
    </row>
    <row r="5" spans="1:9">
      <c r="A5" s="38">
        <v>44571</v>
      </c>
      <c r="B5" s="23" t="s">
        <v>10</v>
      </c>
      <c r="C5" s="24" t="s">
        <v>22</v>
      </c>
      <c r="D5" s="27">
        <v>3</v>
      </c>
      <c r="E5" s="25">
        <v>1438</v>
      </c>
      <c r="F5" s="24">
        <v>650</v>
      </c>
      <c r="G5" s="75">
        <f t="shared" si="0"/>
        <v>653</v>
      </c>
      <c r="H5" s="76">
        <f t="shared" si="1"/>
        <v>651.5</v>
      </c>
      <c r="I5" s="16"/>
    </row>
    <row r="6" spans="1:9">
      <c r="A6" s="38">
        <v>43479</v>
      </c>
      <c r="B6" s="23" t="s">
        <v>11</v>
      </c>
      <c r="C6" s="24" t="s">
        <v>23</v>
      </c>
      <c r="D6" s="27">
        <v>1</v>
      </c>
      <c r="E6" s="25">
        <v>1138024</v>
      </c>
      <c r="F6" s="24">
        <v>2000</v>
      </c>
      <c r="G6" s="75">
        <f t="shared" si="0"/>
        <v>2001</v>
      </c>
      <c r="H6" s="76">
        <f t="shared" si="1"/>
        <v>2000.5</v>
      </c>
      <c r="I6" s="16"/>
    </row>
    <row r="7" spans="1:9">
      <c r="A7" s="38">
        <v>43128</v>
      </c>
      <c r="B7" s="23" t="s">
        <v>12</v>
      </c>
      <c r="C7" s="24" t="s">
        <v>24</v>
      </c>
      <c r="D7" s="27">
        <v>9</v>
      </c>
      <c r="E7" s="25">
        <v>1660560</v>
      </c>
      <c r="F7" s="24">
        <v>350</v>
      </c>
      <c r="G7" s="75">
        <f t="shared" si="0"/>
        <v>359</v>
      </c>
      <c r="H7" s="76">
        <f t="shared" si="1"/>
        <v>354.5</v>
      </c>
      <c r="I7" s="16"/>
    </row>
    <row r="8" spans="1:9">
      <c r="A8" s="38">
        <v>44225</v>
      </c>
      <c r="B8" s="23" t="s">
        <v>13</v>
      </c>
      <c r="C8" s="24" t="s">
        <v>25</v>
      </c>
      <c r="D8" s="27">
        <v>12</v>
      </c>
      <c r="E8" s="25">
        <v>753571</v>
      </c>
      <c r="F8" s="24">
        <v>700</v>
      </c>
      <c r="G8" s="75">
        <f t="shared" si="0"/>
        <v>712</v>
      </c>
      <c r="H8" s="76">
        <f t="shared" si="1"/>
        <v>706</v>
      </c>
      <c r="I8" s="16"/>
    </row>
    <row r="9" spans="1:9">
      <c r="A9" s="38">
        <v>43838</v>
      </c>
      <c r="B9" s="23" t="s">
        <v>14</v>
      </c>
      <c r="C9" s="24" t="s">
        <v>26</v>
      </c>
      <c r="D9" s="27">
        <v>2</v>
      </c>
      <c r="E9" s="25">
        <v>2158475</v>
      </c>
      <c r="F9" s="24" t="s">
        <v>31</v>
      </c>
      <c r="G9" s="75">
        <f t="shared" si="0"/>
        <v>2</v>
      </c>
      <c r="H9" s="76">
        <f t="shared" si="1"/>
        <v>2</v>
      </c>
      <c r="I9" s="16"/>
    </row>
    <row r="10" spans="1:9">
      <c r="A10" s="38">
        <v>42737</v>
      </c>
      <c r="B10" s="23" t="s">
        <v>16</v>
      </c>
      <c r="C10" s="24" t="s">
        <v>26</v>
      </c>
      <c r="D10" s="27">
        <v>1</v>
      </c>
      <c r="E10" s="25">
        <v>627348</v>
      </c>
      <c r="F10" s="24">
        <v>650</v>
      </c>
      <c r="G10" s="75">
        <f t="shared" si="0"/>
        <v>651</v>
      </c>
      <c r="H10" s="76">
        <f t="shared" si="1"/>
        <v>650.5</v>
      </c>
      <c r="I10" s="16"/>
    </row>
    <row r="11" spans="1:9">
      <c r="A11" s="38">
        <v>44571</v>
      </c>
      <c r="B11" s="23" t="s">
        <v>15</v>
      </c>
      <c r="C11" s="24" t="s">
        <v>20</v>
      </c>
      <c r="D11" s="27">
        <v>3</v>
      </c>
      <c r="E11" s="25">
        <v>2042768</v>
      </c>
      <c r="F11" s="24">
        <v>350</v>
      </c>
      <c r="G11" s="75">
        <f t="shared" si="0"/>
        <v>353</v>
      </c>
      <c r="H11" s="76">
        <f t="shared" si="1"/>
        <v>351.5</v>
      </c>
      <c r="I11" s="16"/>
    </row>
    <row r="12" spans="1:9">
      <c r="A12" s="38">
        <v>43170</v>
      </c>
      <c r="B12" s="23" t="s">
        <v>9</v>
      </c>
      <c r="C12" s="24" t="s">
        <v>19</v>
      </c>
      <c r="D12" s="27">
        <v>4</v>
      </c>
      <c r="E12" s="25">
        <v>1647695</v>
      </c>
      <c r="F12" s="24" t="s">
        <v>31</v>
      </c>
      <c r="G12" s="75">
        <f t="shared" si="0"/>
        <v>4</v>
      </c>
      <c r="H12" s="76">
        <f t="shared" si="1"/>
        <v>4</v>
      </c>
      <c r="I12" s="16"/>
    </row>
    <row r="13" spans="1:9">
      <c r="A13" s="38">
        <v>43112</v>
      </c>
      <c r="B13" s="23" t="s">
        <v>6</v>
      </c>
      <c r="C13" s="24" t="s">
        <v>23</v>
      </c>
      <c r="D13" s="27">
        <v>6</v>
      </c>
      <c r="E13" s="25">
        <v>999328</v>
      </c>
      <c r="F13" s="24">
        <v>2000</v>
      </c>
      <c r="G13" s="75">
        <f t="shared" si="0"/>
        <v>2006</v>
      </c>
      <c r="H13" s="76">
        <f t="shared" si="1"/>
        <v>2003</v>
      </c>
      <c r="I13" s="16"/>
    </row>
    <row r="14" spans="1:9">
      <c r="A14" s="38">
        <v>44225</v>
      </c>
      <c r="B14" s="23" t="s">
        <v>10</v>
      </c>
      <c r="C14" s="24" t="s">
        <v>20</v>
      </c>
      <c r="D14" s="27">
        <v>1</v>
      </c>
      <c r="E14" s="25">
        <v>2937300</v>
      </c>
      <c r="F14" s="24">
        <v>1000</v>
      </c>
      <c r="G14" s="75">
        <f t="shared" si="0"/>
        <v>1001</v>
      </c>
      <c r="H14" s="76">
        <f t="shared" si="1"/>
        <v>1000.5</v>
      </c>
      <c r="I14" s="16"/>
    </row>
    <row r="15" spans="1:9">
      <c r="A15" s="38">
        <v>43479</v>
      </c>
      <c r="B15" s="23" t="s">
        <v>16</v>
      </c>
      <c r="C15" s="24" t="s">
        <v>26</v>
      </c>
      <c r="D15" s="27">
        <v>1</v>
      </c>
      <c r="E15" s="25">
        <v>664700</v>
      </c>
      <c r="F15" s="24">
        <v>350</v>
      </c>
      <c r="G15" s="75">
        <f t="shared" si="0"/>
        <v>351</v>
      </c>
      <c r="H15" s="76">
        <f t="shared" si="1"/>
        <v>350.5</v>
      </c>
      <c r="I15" s="16"/>
    </row>
    <row r="16" spans="1:9">
      <c r="A16" s="38">
        <v>44225</v>
      </c>
      <c r="B16" s="23" t="s">
        <v>6</v>
      </c>
      <c r="C16" s="24" t="s">
        <v>26</v>
      </c>
      <c r="D16" s="27">
        <v>8</v>
      </c>
      <c r="E16" s="25">
        <v>1188090</v>
      </c>
      <c r="F16" s="24" t="s">
        <v>31</v>
      </c>
      <c r="G16" s="75">
        <f t="shared" si="0"/>
        <v>8</v>
      </c>
      <c r="H16" s="76">
        <f t="shared" si="1"/>
        <v>8</v>
      </c>
      <c r="I16" s="16"/>
    </row>
    <row r="17" spans="1:9">
      <c r="A17" s="38">
        <v>43838</v>
      </c>
      <c r="B17" s="23" t="s">
        <v>9</v>
      </c>
      <c r="C17" s="24" t="s">
        <v>26</v>
      </c>
      <c r="D17" s="27">
        <v>10</v>
      </c>
      <c r="E17" s="25">
        <v>1385910</v>
      </c>
      <c r="F17" s="24">
        <v>650</v>
      </c>
      <c r="G17" s="75">
        <f t="shared" si="0"/>
        <v>660</v>
      </c>
      <c r="H17" s="76">
        <f t="shared" si="1"/>
        <v>655</v>
      </c>
      <c r="I17" s="16"/>
    </row>
    <row r="18" spans="1:9">
      <c r="A18" s="38">
        <v>43250</v>
      </c>
      <c r="B18" s="23" t="s">
        <v>9</v>
      </c>
      <c r="C18" s="24" t="s">
        <v>19</v>
      </c>
      <c r="D18" s="27">
        <v>3</v>
      </c>
      <c r="E18" s="25">
        <v>1800516</v>
      </c>
      <c r="F18" s="24" t="s">
        <v>31</v>
      </c>
      <c r="G18" s="75">
        <f t="shared" si="0"/>
        <v>3</v>
      </c>
      <c r="H18" s="76">
        <f t="shared" si="1"/>
        <v>3</v>
      </c>
      <c r="I18" s="16"/>
    </row>
    <row r="19" spans="1:9">
      <c r="A19" s="38">
        <v>44571</v>
      </c>
      <c r="B19" s="23" t="s">
        <v>17</v>
      </c>
      <c r="C19" s="24" t="s">
        <v>26</v>
      </c>
      <c r="D19" s="27">
        <v>8</v>
      </c>
      <c r="E19" s="25">
        <v>1679605</v>
      </c>
      <c r="F19" s="24">
        <v>2000</v>
      </c>
      <c r="G19" s="75">
        <f t="shared" si="0"/>
        <v>2008</v>
      </c>
      <c r="H19" s="76">
        <f t="shared" si="1"/>
        <v>2004</v>
      </c>
      <c r="I19" s="16"/>
    </row>
    <row r="20" spans="1:9">
      <c r="A20" s="38">
        <v>43479</v>
      </c>
      <c r="B20" s="23" t="s">
        <v>6</v>
      </c>
      <c r="C20" s="24" t="s">
        <v>20</v>
      </c>
      <c r="D20" s="27">
        <v>7</v>
      </c>
      <c r="E20" s="25">
        <v>731700</v>
      </c>
      <c r="F20" s="24">
        <v>700</v>
      </c>
      <c r="G20" s="75">
        <f t="shared" si="0"/>
        <v>707</v>
      </c>
      <c r="H20" s="76">
        <f t="shared" si="1"/>
        <v>703.5</v>
      </c>
      <c r="I20" s="16"/>
    </row>
    <row r="21" spans="1:9">
      <c r="A21" s="38">
        <v>44571</v>
      </c>
      <c r="B21" s="23" t="s">
        <v>17</v>
      </c>
      <c r="C21" s="24" t="s">
        <v>20</v>
      </c>
      <c r="D21" s="27">
        <v>13</v>
      </c>
      <c r="E21" s="25">
        <v>779868</v>
      </c>
      <c r="F21" s="24">
        <v>650</v>
      </c>
      <c r="G21" s="75">
        <f t="shared" si="0"/>
        <v>663</v>
      </c>
      <c r="H21" s="76">
        <f t="shared" si="1"/>
        <v>656.5</v>
      </c>
      <c r="I21" s="16"/>
    </row>
    <row r="22" spans="1:9">
      <c r="A22" s="38">
        <v>43121</v>
      </c>
      <c r="B22" s="23" t="s">
        <v>17</v>
      </c>
      <c r="C22" s="24" t="s">
        <v>20</v>
      </c>
      <c r="D22" s="27">
        <v>9</v>
      </c>
      <c r="E22" s="25">
        <v>2020992</v>
      </c>
      <c r="F22" s="24" t="s">
        <v>31</v>
      </c>
      <c r="G22" s="75">
        <f t="shared" si="0"/>
        <v>9</v>
      </c>
      <c r="H22" s="76">
        <f t="shared" si="1"/>
        <v>9</v>
      </c>
      <c r="I22" s="16"/>
    </row>
    <row r="23" spans="1:9">
      <c r="A23" s="38">
        <v>43312</v>
      </c>
      <c r="B23" s="23" t="s">
        <v>16</v>
      </c>
      <c r="C23" s="24" t="s">
        <v>26</v>
      </c>
      <c r="D23" s="27">
        <v>2</v>
      </c>
      <c r="E23" s="25">
        <v>492156</v>
      </c>
      <c r="F23" s="24">
        <v>2000</v>
      </c>
      <c r="G23" s="75">
        <f t="shared" si="0"/>
        <v>2002</v>
      </c>
      <c r="H23" s="76">
        <f t="shared" si="1"/>
        <v>2001</v>
      </c>
      <c r="I23" s="16"/>
    </row>
    <row r="24" spans="1:9">
      <c r="A24" s="40">
        <v>43838</v>
      </c>
      <c r="B24" s="30" t="s">
        <v>9</v>
      </c>
      <c r="C24" s="31" t="s">
        <v>26</v>
      </c>
      <c r="D24" s="28">
        <v>4</v>
      </c>
      <c r="E24" s="33">
        <v>474600</v>
      </c>
      <c r="F24" s="31">
        <v>1000</v>
      </c>
      <c r="G24" s="75">
        <f t="shared" si="0"/>
        <v>1004</v>
      </c>
      <c r="H24" s="76">
        <f t="shared" si="1"/>
        <v>1002</v>
      </c>
      <c r="I24" s="16"/>
    </row>
    <row r="25" spans="1:9">
      <c r="A25" s="56">
        <v>44571</v>
      </c>
      <c r="B25" s="46" t="s">
        <v>6</v>
      </c>
      <c r="C25" s="50" t="s">
        <v>26</v>
      </c>
      <c r="D25" s="32">
        <v>6</v>
      </c>
      <c r="E25" s="55">
        <v>995520</v>
      </c>
      <c r="F25" s="64">
        <v>650</v>
      </c>
      <c r="G25" s="75">
        <f t="shared" si="0"/>
        <v>656</v>
      </c>
      <c r="H25" s="76">
        <f t="shared" si="1"/>
        <v>653</v>
      </c>
      <c r="I25" s="16"/>
    </row>
    <row r="26" spans="1:9">
      <c r="A26" s="39">
        <v>43361</v>
      </c>
      <c r="B26" s="42" t="s">
        <v>6</v>
      </c>
      <c r="C26" s="43" t="s">
        <v>19</v>
      </c>
      <c r="D26" s="29">
        <v>1</v>
      </c>
      <c r="E26" s="49">
        <v>1107108</v>
      </c>
      <c r="F26" s="48">
        <v>2000</v>
      </c>
      <c r="G26" s="75">
        <f t="shared" si="0"/>
        <v>2001</v>
      </c>
      <c r="H26" s="76">
        <f t="shared" si="1"/>
        <v>2000.5</v>
      </c>
      <c r="I26" s="16"/>
    </row>
    <row r="27" spans="1:9">
      <c r="A27" s="46">
        <v>43479</v>
      </c>
      <c r="B27" s="47" t="s">
        <v>9</v>
      </c>
      <c r="C27" s="48" t="s">
        <v>19</v>
      </c>
      <c r="D27" s="29">
        <v>1</v>
      </c>
      <c r="E27" s="49">
        <v>1449629</v>
      </c>
      <c r="F27" s="48">
        <v>1000</v>
      </c>
      <c r="G27" s="75">
        <f t="shared" si="0"/>
        <v>1001</v>
      </c>
      <c r="H27" s="76">
        <f t="shared" si="1"/>
        <v>1000.5</v>
      </c>
      <c r="I27" s="16"/>
    </row>
    <row r="28" spans="1:9">
      <c r="A28" s="52">
        <v>44571</v>
      </c>
      <c r="B28" s="53" t="s">
        <v>10</v>
      </c>
      <c r="C28" s="54" t="s">
        <v>23</v>
      </c>
      <c r="D28" s="51">
        <v>2</v>
      </c>
      <c r="E28" s="22">
        <v>924294</v>
      </c>
      <c r="F28" s="54" t="s">
        <v>31</v>
      </c>
      <c r="G28" s="75">
        <f t="shared" si="0"/>
        <v>2</v>
      </c>
      <c r="H28" s="76">
        <f t="shared" si="1"/>
        <v>2</v>
      </c>
      <c r="I28" s="16"/>
    </row>
    <row r="29" spans="1:9" ht="14.25" customHeight="1">
      <c r="A29" s="46">
        <v>43838</v>
      </c>
      <c r="B29" s="47" t="s">
        <v>6</v>
      </c>
      <c r="C29" s="48" t="s">
        <v>24</v>
      </c>
      <c r="D29" s="29">
        <v>7</v>
      </c>
      <c r="E29" s="49">
        <v>1024380</v>
      </c>
      <c r="F29" s="48">
        <v>650</v>
      </c>
      <c r="G29" s="75">
        <f t="shared" si="0"/>
        <v>657</v>
      </c>
      <c r="H29" s="76">
        <f t="shared" si="1"/>
        <v>653.5</v>
      </c>
      <c r="I29" s="16"/>
    </row>
    <row r="30" spans="1:9">
      <c r="A30" s="41">
        <v>42737</v>
      </c>
      <c r="B30" s="42" t="s">
        <v>10</v>
      </c>
      <c r="C30" s="43" t="s">
        <v>19</v>
      </c>
      <c r="D30" s="44">
        <v>3</v>
      </c>
      <c r="E30" s="45">
        <v>472615</v>
      </c>
      <c r="F30" s="43" t="s">
        <v>31</v>
      </c>
      <c r="G30" s="75">
        <f t="shared" si="0"/>
        <v>3</v>
      </c>
      <c r="H30" s="76">
        <f t="shared" si="1"/>
        <v>3</v>
      </c>
      <c r="I30" s="16"/>
    </row>
    <row r="33" spans="1:15">
      <c r="C33"/>
    </row>
    <row r="34" spans="1:15">
      <c r="A34" s="2"/>
      <c r="C34" s="70" t="s">
        <v>45</v>
      </c>
      <c r="D34" s="65" t="s">
        <v>46</v>
      </c>
    </row>
    <row r="35" spans="1:15">
      <c r="A35" s="2"/>
      <c r="C35" s="71"/>
      <c r="D35" s="81"/>
    </row>
    <row r="36" spans="1:15">
      <c r="A36" s="2"/>
      <c r="C36" s="70"/>
      <c r="D36" s="19" t="s">
        <v>47</v>
      </c>
    </row>
    <row r="37" spans="1:15">
      <c r="A37" s="2"/>
      <c r="C37" s="71"/>
      <c r="D37" s="82"/>
    </row>
    <row r="38" spans="1:15">
      <c r="A38" s="2"/>
    </row>
    <row r="40" spans="1:15" ht="15" thickBot="1"/>
    <row r="41" spans="1:15" ht="16.2" thickBot="1">
      <c r="B41" s="72" t="s">
        <v>48</v>
      </c>
      <c r="C41" s="73"/>
      <c r="D41" s="73"/>
      <c r="E41" s="74"/>
    </row>
    <row r="42" spans="1:15">
      <c r="B42" s="77"/>
      <c r="C42" s="78"/>
      <c r="D42" s="78"/>
      <c r="E42" s="79"/>
    </row>
    <row r="45" spans="1:15">
      <c r="B45" s="18"/>
      <c r="C45" s="18"/>
      <c r="D45" s="18"/>
      <c r="E45" s="20"/>
    </row>
    <row r="46" spans="1:15">
      <c r="B46" s="18"/>
      <c r="C46" s="18"/>
      <c r="D46" s="18"/>
      <c r="E46" s="20"/>
    </row>
    <row r="47" spans="1:15">
      <c r="B47" s="18"/>
      <c r="C47"/>
      <c r="E47" s="18"/>
    </row>
    <row r="48" spans="1:15" ht="15.75" customHeight="1">
      <c r="B48" s="18"/>
      <c r="C48"/>
      <c r="N48" s="67" t="s">
        <v>50</v>
      </c>
      <c r="O48" s="67"/>
    </row>
    <row r="49" spans="2:15">
      <c r="C49"/>
      <c r="N49" s="68" t="s">
        <v>51</v>
      </c>
      <c r="O49" s="68"/>
    </row>
    <row r="50" spans="2:15">
      <c r="N50" s="69" t="s">
        <v>52</v>
      </c>
      <c r="O50" s="69"/>
    </row>
    <row r="52" spans="2:15">
      <c r="B52" s="66" t="s">
        <v>49</v>
      </c>
      <c r="C52" s="66"/>
      <c r="D52" s="66"/>
    </row>
    <row r="53" spans="2:15">
      <c r="B53" s="80" t="s">
        <v>19</v>
      </c>
      <c r="C53" s="80"/>
      <c r="D53" s="80"/>
    </row>
    <row r="54" spans="2:15">
      <c r="B54" s="80" t="s">
        <v>20</v>
      </c>
      <c r="C54" s="80"/>
      <c r="D54" s="80"/>
    </row>
    <row r="55" spans="2:15">
      <c r="B55" s="80" t="s">
        <v>26</v>
      </c>
      <c r="C55" s="80"/>
      <c r="D55" s="80"/>
    </row>
  </sheetData>
  <mergeCells count="10">
    <mergeCell ref="C34:C37"/>
    <mergeCell ref="B41:E41"/>
    <mergeCell ref="B42:E42"/>
    <mergeCell ref="B52:D52"/>
    <mergeCell ref="B53:D53"/>
    <mergeCell ref="B54:D54"/>
    <mergeCell ref="B55:D55"/>
    <mergeCell ref="N48:O48"/>
    <mergeCell ref="N49:O49"/>
    <mergeCell ref="N50:O50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baseColWidth="10"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Consignas</vt:lpstr>
      <vt:lpstr>Tabla1</vt:lpstr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</cp:lastModifiedBy>
  <dcterms:created xsi:type="dcterms:W3CDTF">2019-08-16T00:49:15Z</dcterms:created>
  <dcterms:modified xsi:type="dcterms:W3CDTF">2022-04-29T18:00:58Z</dcterms:modified>
</cp:coreProperties>
</file>