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9" i="1" l="1"/>
  <c r="D29" i="1"/>
  <c r="C35" i="1"/>
  <c r="D35" i="1"/>
  <c r="O35" i="1"/>
  <c r="G35" i="1"/>
  <c r="J35" i="1"/>
  <c r="I35" i="1"/>
  <c r="E35" i="1"/>
  <c r="H35" i="1"/>
  <c r="F35" i="1"/>
  <c r="K28" i="1"/>
  <c r="K30" i="1"/>
  <c r="K31" i="1"/>
  <c r="K32" i="1"/>
  <c r="K33" i="1"/>
  <c r="K34" i="1"/>
  <c r="K27" i="1"/>
  <c r="J6" i="1"/>
  <c r="I6" i="1"/>
  <c r="H6" i="1"/>
  <c r="G6" i="1"/>
  <c r="F6" i="1"/>
  <c r="E6" i="1"/>
  <c r="D6" i="1"/>
  <c r="K35" i="1" l="1"/>
  <c r="O37" i="1"/>
  <c r="O36" i="1"/>
</calcChain>
</file>

<file path=xl/sharedStrings.xml><?xml version="1.0" encoding="utf-8"?>
<sst xmlns="http://schemas.openxmlformats.org/spreadsheetml/2006/main" count="37" uniqueCount="35">
  <si>
    <t>Deporte preferido</t>
  </si>
  <si>
    <t>FUTBOL</t>
  </si>
  <si>
    <t>BASKETBALL</t>
  </si>
  <si>
    <t>HOCKEY</t>
  </si>
  <si>
    <t>VOLLEYBALL</t>
  </si>
  <si>
    <t>NATACION</t>
  </si>
  <si>
    <t>CICLISMO</t>
  </si>
  <si>
    <t>OTROS</t>
  </si>
  <si>
    <t>NO PRACTICA</t>
  </si>
  <si>
    <t>TOTAL</t>
  </si>
  <si>
    <t>Nro de Alumnos</t>
  </si>
  <si>
    <t>% de la clase</t>
  </si>
  <si>
    <t>CARRERAS</t>
  </si>
  <si>
    <t>COLEGIOS</t>
  </si>
  <si>
    <t>Abogacia</t>
  </si>
  <si>
    <t>Educ. Fisica</t>
  </si>
  <si>
    <t>Enfermeria</t>
  </si>
  <si>
    <t>Ingles</t>
  </si>
  <si>
    <t>Kinesiologia</t>
  </si>
  <si>
    <t>Profesorado</t>
  </si>
  <si>
    <t>No sabe</t>
  </si>
  <si>
    <t>Otros</t>
  </si>
  <si>
    <t>Bernardo Houssay</t>
  </si>
  <si>
    <t>Del Prado</t>
  </si>
  <si>
    <t>Don Bosco</t>
  </si>
  <si>
    <t>Industrial</t>
  </si>
  <si>
    <t>Ing. Rogelio Boero</t>
  </si>
  <si>
    <t>Perez Hernandez</t>
  </si>
  <si>
    <t>San Pablo</t>
  </si>
  <si>
    <t>Total Alumnos</t>
  </si>
  <si>
    <t>Promedio</t>
  </si>
  <si>
    <t>Opcion mas elegida</t>
  </si>
  <si>
    <t>Opcion menos elegida</t>
  </si>
  <si>
    <t>SOL Y GIME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</si>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</sst>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5" xfId="0" applyFill="1" applyBorder="1"/>
    <xf numFmtId="1" fontId="0" fillId="0" borderId="0" xfId="0" applyNumberFormat="1"/>
    <xf numFmtId="1" fontId="0" fillId="0" borderId="1" xfId="0" applyNumberFormat="1" applyBorder="1"/>
    <xf numFmtId="0" fontId="0" fillId="5" borderId="1" xfId="0" applyFill="1" applyBorder="1"/>
    <xf numFmtId="0" fontId="0" fillId="6" borderId="1" xfId="0" applyFill="1" applyBorder="1"/>
    <xf numFmtId="0" fontId="2" fillId="6" borderId="1" xfId="0" applyFont="1" applyFill="1" applyBorder="1" applyAlignment="1">
      <alignment horizontal="center" vertical="center"/>
    </xf>
    <xf numFmtId="9" fontId="0" fillId="6" borderId="1" xfId="1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Hoja1!$B$6</c:f>
              <c:strCache>
                <c:ptCount val="1"/>
                <c:pt idx="0">
                  <c:v>% de la clase</c:v>
                </c:pt>
              </c:strCache>
            </c:strRef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Hoja1!$C$4:$J$4</c:f>
              <c:strCache>
                <c:ptCount val="8"/>
                <c:pt idx="0">
                  <c:v>FUTBOL</c:v>
                </c:pt>
                <c:pt idx="1">
                  <c:v>BASKETBALL</c:v>
                </c:pt>
                <c:pt idx="2">
                  <c:v>HOCKEY</c:v>
                </c:pt>
                <c:pt idx="3">
                  <c:v>VOLLEYBALL</c:v>
                </c:pt>
                <c:pt idx="4">
                  <c:v>NATACION</c:v>
                </c:pt>
                <c:pt idx="5">
                  <c:v>CICLISMO</c:v>
                </c:pt>
                <c:pt idx="6">
                  <c:v>OTROS</c:v>
                </c:pt>
                <c:pt idx="7">
                  <c:v>NO PRACTICA</c:v>
                </c:pt>
              </c:strCache>
            </c:strRef>
          </c:cat>
          <c:val>
            <c:numRef>
              <c:f>Hoja1!$C$6:$J$6</c:f>
              <c:numCache>
                <c:formatCode>0%</c:formatCode>
                <c:ptCount val="8"/>
                <c:pt idx="0">
                  <c:v>0.14000000000000001</c:v>
                </c:pt>
                <c:pt idx="1">
                  <c:v>0.22222222222222221</c:v>
                </c:pt>
                <c:pt idx="2">
                  <c:v>0.1111111111111111</c:v>
                </c:pt>
                <c:pt idx="3">
                  <c:v>0.19444444444444445</c:v>
                </c:pt>
                <c:pt idx="4">
                  <c:v>8.3333333333333329E-2</c:v>
                </c:pt>
                <c:pt idx="5">
                  <c:v>5.5555555555555552E-2</c:v>
                </c:pt>
                <c:pt idx="6">
                  <c:v>0.1388888888888889</c:v>
                </c:pt>
                <c:pt idx="7">
                  <c:v>5.5555555555555552E-2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 de alumnos</c:v>
          </c:tx>
          <c:invertIfNegative val="0"/>
          <c:cat>
            <c:strRef>
              <c:f>(Hoja1!$C$4,Hoja1!$E$4,Hoja1!$H$4)</c:f>
              <c:strCache>
                <c:ptCount val="3"/>
                <c:pt idx="0">
                  <c:v>FUTBOL</c:v>
                </c:pt>
                <c:pt idx="1">
                  <c:v>HOCKEY</c:v>
                </c:pt>
                <c:pt idx="2">
                  <c:v>CICLISMO</c:v>
                </c:pt>
              </c:strCache>
            </c:strRef>
          </c:cat>
          <c:val>
            <c:numRef>
              <c:f>(Hoja1!$C$5,Hoja1!$E$5,Hoja1!$H$5)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8281472"/>
        <c:axId val="28299648"/>
      </c:barChart>
      <c:catAx>
        <c:axId val="28281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28299648"/>
        <c:crosses val="autoZero"/>
        <c:auto val="1"/>
        <c:lblAlgn val="ctr"/>
        <c:lblOffset val="100"/>
        <c:noMultiLvlLbl val="0"/>
      </c:catAx>
      <c:valAx>
        <c:axId val="282996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82814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cat>
            <c:strRef>
              <c:f>(Hoja1!$D$26,Hoja1!$F$26,Hoja1!$H$26)</c:f>
              <c:strCache>
                <c:ptCount val="3"/>
                <c:pt idx="0">
                  <c:v>Educ. Fisica</c:v>
                </c:pt>
                <c:pt idx="1">
                  <c:v>Ingles</c:v>
                </c:pt>
                <c:pt idx="2">
                  <c:v>Profesorado</c:v>
                </c:pt>
              </c:strCache>
            </c:strRef>
          </c:cat>
          <c:val>
            <c:numRef>
              <c:f>(Hoja1!$D$35,Hoja1!$F$35,Hoja1!$H$35)</c:f>
              <c:numCache>
                <c:formatCode>General</c:formatCode>
                <c:ptCount val="3"/>
                <c:pt idx="0">
                  <c:v>56.739130434782609</c:v>
                </c:pt>
                <c:pt idx="1">
                  <c:v>30</c:v>
                </c:pt>
                <c:pt idx="2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/>
        <c:marker val="1"/>
        <c:smooth val="0"/>
        <c:axId val="28525312"/>
        <c:axId val="28527232"/>
      </c:lineChart>
      <c:catAx>
        <c:axId val="2852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Comparacion entre carreras elegidas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8527232"/>
        <c:crosses val="autoZero"/>
        <c:auto val="1"/>
        <c:lblAlgn val="ctr"/>
        <c:lblOffset val="100"/>
        <c:noMultiLvlLbl val="0"/>
      </c:catAx>
      <c:valAx>
        <c:axId val="2852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Cantidad de Alumnos</a:t>
                </a:r>
              </a:p>
            </c:rich>
          </c:tx>
          <c:layout>
            <c:manualLayout>
              <c:xMode val="edge"/>
              <c:yMode val="edge"/>
              <c:x val="2.8645833333333332E-2"/>
              <c:y val="0.1946494339163693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525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7</xdr:row>
      <xdr:rowOff>23812</xdr:rowOff>
    </xdr:from>
    <xdr:to>
      <xdr:col>5</xdr:col>
      <xdr:colOff>457200</xdr:colOff>
      <xdr:row>21</xdr:row>
      <xdr:rowOff>100012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571500</xdr:colOff>
      <xdr:row>7</xdr:row>
      <xdr:rowOff>14287</xdr:rowOff>
    </xdr:from>
    <xdr:to>
      <xdr:col>11</xdr:col>
      <xdr:colOff>390525</xdr:colOff>
      <xdr:row>21</xdr:row>
      <xdr:rowOff>90487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723900</xdr:colOff>
      <xdr:row>35</xdr:row>
      <xdr:rowOff>119061</xdr:rowOff>
    </xdr:from>
    <xdr:to>
      <xdr:col>5</xdr:col>
      <xdr:colOff>723900</xdr:colOff>
      <xdr:row>45</xdr:row>
      <xdr:rowOff>47624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9"/>
  <sheetViews>
    <sheetView tabSelected="1" topLeftCell="A21" workbookViewId="0">
      <selection activeCell="K42" sqref="K42"/>
    </sheetView>
  </sheetViews>
  <sheetFormatPr baseColWidth="10" defaultRowHeight="15" x14ac:dyDescent="0.25"/>
  <cols>
    <col min="2" max="2" width="22.28515625" customWidth="1"/>
    <col min="3" max="3" width="12.5703125" customWidth="1"/>
    <col min="4" max="4" width="13.7109375" customWidth="1"/>
    <col min="5" max="5" width="13.140625" customWidth="1"/>
    <col min="6" max="6" width="12.42578125" customWidth="1"/>
    <col min="7" max="7" width="14.28515625" customWidth="1"/>
    <col min="8" max="8" width="13.42578125" customWidth="1"/>
    <col min="10" max="10" width="12.7109375" customWidth="1"/>
    <col min="11" max="11" width="16.42578125" customWidth="1"/>
    <col min="14" max="14" width="21.7109375" customWidth="1"/>
    <col min="15" max="15" width="11.85546875" customWidth="1"/>
    <col min="16" max="16" width="17" customWidth="1"/>
  </cols>
  <sheetData>
    <row r="1" spans="2:11" ht="15.75" thickBot="1" x14ac:dyDescent="0.3"/>
    <row r="2" spans="2:11" ht="15.75" thickBot="1" x14ac:dyDescent="0.3">
      <c r="D2" s="23" t="s">
        <v>33</v>
      </c>
      <c r="E2" s="24"/>
      <c r="F2" s="24"/>
      <c r="G2" s="24"/>
      <c r="H2" s="25"/>
    </row>
    <row r="4" spans="2:11" x14ac:dyDescent="0.2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</row>
    <row r="5" spans="2:11" x14ac:dyDescent="0.25">
      <c r="B5" s="3" t="s">
        <v>10</v>
      </c>
      <c r="C5" s="7">
        <v>5</v>
      </c>
      <c r="D5" s="5">
        <v>8</v>
      </c>
      <c r="E5" s="5">
        <v>4</v>
      </c>
      <c r="F5" s="5">
        <v>7</v>
      </c>
      <c r="G5" s="5">
        <v>3</v>
      </c>
      <c r="H5" s="5">
        <v>2</v>
      </c>
      <c r="I5" s="5">
        <v>5</v>
      </c>
      <c r="J5" s="5">
        <v>2</v>
      </c>
      <c r="K5" s="4">
        <v>36</v>
      </c>
    </row>
    <row r="6" spans="2:11" x14ac:dyDescent="0.25">
      <c r="B6" s="3" t="s">
        <v>11</v>
      </c>
      <c r="C6" s="8">
        <v>0.14000000000000001</v>
      </c>
      <c r="D6" s="9">
        <f>(D5*K6)/K5</f>
        <v>0.22222222222222221</v>
      </c>
      <c r="E6" s="9">
        <f>(E5*K6)/K5</f>
        <v>0.1111111111111111</v>
      </c>
      <c r="F6" s="9">
        <f>(F5*K6)/K5</f>
        <v>0.19444444444444445</v>
      </c>
      <c r="G6" s="9">
        <f>(G5*K6)/K5</f>
        <v>8.3333333333333329E-2</v>
      </c>
      <c r="H6" s="9">
        <f>(H5*K6)/K5</f>
        <v>5.5555555555555552E-2</v>
      </c>
      <c r="I6" s="9">
        <f>(I5*K6)/K5</f>
        <v>0.1388888888888889</v>
      </c>
      <c r="J6" s="9">
        <f>(J5*K6)/K5</f>
        <v>5.5555555555555552E-2</v>
      </c>
      <c r="K6" s="6">
        <v>1</v>
      </c>
    </row>
    <row r="10" spans="2:11" x14ac:dyDescent="0.25">
      <c r="D10" s="2"/>
    </row>
    <row r="16" spans="2:11" x14ac:dyDescent="0.25">
      <c r="H16" s="2"/>
    </row>
    <row r="25" spans="2:11" ht="15.75" customHeight="1" x14ac:dyDescent="0.25">
      <c r="B25" s="10"/>
      <c r="C25" s="20" t="s">
        <v>12</v>
      </c>
      <c r="D25" s="21"/>
      <c r="E25" s="21"/>
      <c r="F25" s="21"/>
      <c r="G25" s="21"/>
      <c r="H25" s="21"/>
      <c r="I25" s="21"/>
      <c r="J25" s="21"/>
      <c r="K25" s="22"/>
    </row>
    <row r="26" spans="2:11" x14ac:dyDescent="0.25">
      <c r="B26" s="12" t="s">
        <v>13</v>
      </c>
      <c r="C26" s="11" t="s">
        <v>14</v>
      </c>
      <c r="D26" s="11" t="s">
        <v>15</v>
      </c>
      <c r="E26" s="11" t="s">
        <v>16</v>
      </c>
      <c r="F26" s="11" t="s">
        <v>17</v>
      </c>
      <c r="G26" s="11" t="s">
        <v>18</v>
      </c>
      <c r="H26" s="11" t="s">
        <v>19</v>
      </c>
      <c r="I26" s="11" t="s">
        <v>20</v>
      </c>
      <c r="J26" s="11" t="s">
        <v>21</v>
      </c>
      <c r="K26" s="11" t="s">
        <v>29</v>
      </c>
    </row>
    <row r="27" spans="2:11" x14ac:dyDescent="0.25">
      <c r="B27" s="1" t="s">
        <v>22</v>
      </c>
      <c r="C27" s="1">
        <v>3</v>
      </c>
      <c r="D27" s="1">
        <v>5</v>
      </c>
      <c r="E27" s="1">
        <v>7</v>
      </c>
      <c r="F27" s="1">
        <v>2</v>
      </c>
      <c r="G27" s="1">
        <v>4</v>
      </c>
      <c r="H27" s="1">
        <v>3</v>
      </c>
      <c r="I27" s="1">
        <v>6</v>
      </c>
      <c r="J27" s="1">
        <v>3</v>
      </c>
      <c r="K27" s="1">
        <f>SUM(C27:J27)</f>
        <v>33</v>
      </c>
    </row>
    <row r="28" spans="2:11" x14ac:dyDescent="0.25">
      <c r="B28" s="1" t="s">
        <v>23</v>
      </c>
      <c r="C28" s="1">
        <v>2</v>
      </c>
      <c r="D28" s="1">
        <v>5</v>
      </c>
      <c r="E28" s="1">
        <v>3</v>
      </c>
      <c r="F28" s="1">
        <v>1</v>
      </c>
      <c r="G28" s="1">
        <v>5</v>
      </c>
      <c r="H28" s="1">
        <v>2</v>
      </c>
      <c r="I28" s="1">
        <v>4</v>
      </c>
      <c r="J28" s="1">
        <v>1</v>
      </c>
      <c r="K28" s="1">
        <f t="shared" ref="K28:K34" si="0">SUM(C28:J28)</f>
        <v>23</v>
      </c>
    </row>
    <row r="29" spans="2:11" x14ac:dyDescent="0.25">
      <c r="B29" s="18" t="s">
        <v>34</v>
      </c>
      <c r="C29" s="19">
        <f>(C28*100)/K28</f>
        <v>8.695652173913043</v>
      </c>
      <c r="D29" s="19">
        <f>(D28*100)/K28</f>
        <v>21.739130434782609</v>
      </c>
      <c r="E29" s="17"/>
      <c r="F29" s="17"/>
      <c r="G29" s="17"/>
      <c r="H29" s="17"/>
      <c r="I29" s="17"/>
      <c r="J29" s="17"/>
      <c r="K29" s="17"/>
    </row>
    <row r="30" spans="2:11" x14ac:dyDescent="0.25">
      <c r="B30" s="1" t="s">
        <v>24</v>
      </c>
      <c r="C30" s="1">
        <v>4</v>
      </c>
      <c r="D30" s="1">
        <v>10</v>
      </c>
      <c r="E30" s="1">
        <v>20</v>
      </c>
      <c r="F30" s="1">
        <v>5</v>
      </c>
      <c r="G30" s="1">
        <v>4</v>
      </c>
      <c r="H30" s="1">
        <v>3</v>
      </c>
      <c r="I30" s="1">
        <v>2</v>
      </c>
      <c r="J30" s="1">
        <v>2</v>
      </c>
      <c r="K30" s="1">
        <f t="shared" si="0"/>
        <v>50</v>
      </c>
    </row>
    <row r="31" spans="2:11" x14ac:dyDescent="0.25">
      <c r="B31" s="1" t="s">
        <v>25</v>
      </c>
      <c r="C31" s="1">
        <v>7</v>
      </c>
      <c r="D31" s="1">
        <v>3</v>
      </c>
      <c r="E31" s="1">
        <v>10</v>
      </c>
      <c r="F31" s="1">
        <v>5</v>
      </c>
      <c r="G31" s="1">
        <v>6</v>
      </c>
      <c r="H31" s="1">
        <v>4</v>
      </c>
      <c r="I31" s="1">
        <v>8</v>
      </c>
      <c r="J31" s="1">
        <v>5</v>
      </c>
      <c r="K31" s="1">
        <f t="shared" si="0"/>
        <v>48</v>
      </c>
    </row>
    <row r="32" spans="2:11" x14ac:dyDescent="0.25">
      <c r="B32" s="1" t="s">
        <v>26</v>
      </c>
      <c r="C32" s="1">
        <v>2</v>
      </c>
      <c r="D32" s="1">
        <v>3</v>
      </c>
      <c r="E32" s="1">
        <v>5</v>
      </c>
      <c r="F32" s="1">
        <v>6</v>
      </c>
      <c r="G32" s="1">
        <v>7</v>
      </c>
      <c r="H32" s="1">
        <v>3</v>
      </c>
      <c r="I32" s="1">
        <v>5</v>
      </c>
      <c r="J32" s="1">
        <v>7</v>
      </c>
      <c r="K32" s="1">
        <f t="shared" si="0"/>
        <v>38</v>
      </c>
    </row>
    <row r="33" spans="2:16" x14ac:dyDescent="0.25">
      <c r="B33" s="1" t="s">
        <v>27</v>
      </c>
      <c r="C33" s="1">
        <v>5</v>
      </c>
      <c r="D33" s="1">
        <v>2</v>
      </c>
      <c r="E33" s="1">
        <v>6</v>
      </c>
      <c r="F33" s="1">
        <v>8</v>
      </c>
      <c r="G33" s="1">
        <v>9</v>
      </c>
      <c r="H33" s="1">
        <v>5</v>
      </c>
      <c r="I33" s="1">
        <v>6</v>
      </c>
      <c r="J33" s="1">
        <v>3</v>
      </c>
      <c r="K33" s="1">
        <f t="shared" si="0"/>
        <v>44</v>
      </c>
    </row>
    <row r="34" spans="2:16" x14ac:dyDescent="0.25">
      <c r="B34" s="1" t="s">
        <v>28</v>
      </c>
      <c r="C34" s="1">
        <v>9</v>
      </c>
      <c r="D34" s="1">
        <v>7</v>
      </c>
      <c r="E34" s="1">
        <v>5</v>
      </c>
      <c r="F34" s="1">
        <v>3</v>
      </c>
      <c r="G34" s="1">
        <v>4</v>
      </c>
      <c r="H34" s="1">
        <v>1</v>
      </c>
      <c r="I34" s="1">
        <v>7</v>
      </c>
      <c r="J34" s="1">
        <v>6</v>
      </c>
      <c r="K34" s="1">
        <f t="shared" si="0"/>
        <v>42</v>
      </c>
    </row>
    <row r="35" spans="2:16" x14ac:dyDescent="0.25">
      <c r="C35">
        <f t="shared" ref="C35:K35" si="1">SUM(C27:C34)</f>
        <v>40.695652173913047</v>
      </c>
      <c r="D35">
        <f t="shared" si="1"/>
        <v>56.739130434782609</v>
      </c>
      <c r="E35">
        <f t="shared" si="1"/>
        <v>56</v>
      </c>
      <c r="F35">
        <f t="shared" si="1"/>
        <v>30</v>
      </c>
      <c r="G35">
        <f t="shared" si="1"/>
        <v>39</v>
      </c>
      <c r="H35">
        <f t="shared" si="1"/>
        <v>21</v>
      </c>
      <c r="I35">
        <f t="shared" si="1"/>
        <v>38</v>
      </c>
      <c r="J35">
        <f t="shared" si="1"/>
        <v>27</v>
      </c>
      <c r="K35" s="13">
        <f t="shared" si="1"/>
        <v>278</v>
      </c>
      <c r="N35" s="16" t="s">
        <v>30</v>
      </c>
      <c r="O35" s="15">
        <f>AVERAGE(I27:I34)</f>
        <v>5.4285714285714288</v>
      </c>
      <c r="P35" s="1"/>
    </row>
    <row r="36" spans="2:16" x14ac:dyDescent="0.25">
      <c r="N36" s="17" t="s">
        <v>31</v>
      </c>
      <c r="O36" s="1">
        <f>MAX(C35:J35)</f>
        <v>56.739130434782609</v>
      </c>
      <c r="P36" s="1" t="s">
        <v>16</v>
      </c>
    </row>
    <row r="37" spans="2:16" x14ac:dyDescent="0.25">
      <c r="N37" s="16" t="s">
        <v>32</v>
      </c>
      <c r="O37" s="1">
        <f>MIN(C35:J35)</f>
        <v>21</v>
      </c>
      <c r="P37" s="1" t="s">
        <v>19</v>
      </c>
    </row>
    <row r="39" spans="2:16" x14ac:dyDescent="0.25">
      <c r="I39" s="14"/>
    </row>
  </sheetData>
  <mergeCells count="2">
    <mergeCell ref="C25:K25"/>
    <mergeCell ref="D2:H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2022-04-08T19:13:21Z</dcterms:created>
  <dcterms:modified xsi:type="dcterms:W3CDTF">2022-05-06T14:22:16Z</dcterms:modified>
</cp:coreProperties>
</file>