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0" i="2" l="1"/>
  <c r="G9" i="2"/>
  <c r="G8" i="2"/>
  <c r="G7" i="2"/>
  <c r="G6" i="2"/>
  <c r="G5" i="2"/>
  <c r="G4" i="2"/>
  <c r="G3" i="2"/>
  <c r="I24" i="1"/>
  <c r="I23" i="1"/>
  <c r="I22" i="1"/>
  <c r="I21" i="1"/>
  <c r="I20" i="1"/>
  <c r="I19" i="1"/>
  <c r="I18" i="1"/>
  <c r="I17" i="1" l="1"/>
  <c r="I16" i="1"/>
  <c r="I15" i="1"/>
</calcChain>
</file>

<file path=xl/sharedStrings.xml><?xml version="1.0" encoding="utf-8"?>
<sst xmlns="http://schemas.openxmlformats.org/spreadsheetml/2006/main" count="41" uniqueCount="35">
  <si>
    <t xml:space="preserve">1 treimestre </t>
  </si>
  <si>
    <t xml:space="preserve">2 trimestre </t>
  </si>
  <si>
    <t xml:space="preserve">3 trimestre </t>
  </si>
  <si>
    <t xml:space="preserve">NOTAS TRIMESTRALES </t>
  </si>
  <si>
    <t xml:space="preserve">Alumnos </t>
  </si>
  <si>
    <t xml:space="preserve">sol Guzman </t>
  </si>
  <si>
    <t>Gimena Vargas</t>
  </si>
  <si>
    <t xml:space="preserve">Maite Ferreyra </t>
  </si>
  <si>
    <t>Juliana Ormeño</t>
  </si>
  <si>
    <t xml:space="preserve">Priscila Oviedo </t>
  </si>
  <si>
    <t xml:space="preserve">Abril Cerdera </t>
  </si>
  <si>
    <t>Nallely Salinas</t>
  </si>
  <si>
    <t>Berenice Romero</t>
  </si>
  <si>
    <t xml:space="preserve">Bianca moreno </t>
  </si>
  <si>
    <t xml:space="preserve">Nicole Tello </t>
  </si>
  <si>
    <t xml:space="preserve">NOTA FINAL </t>
  </si>
  <si>
    <t xml:space="preserve">COLEGIO DEL PRADO   </t>
  </si>
  <si>
    <t>TRABAJADORES</t>
  </si>
  <si>
    <t xml:space="preserve">HORAS EXTRAS </t>
  </si>
  <si>
    <t xml:space="preserve"> ANTIGÜEDAD</t>
  </si>
  <si>
    <t xml:space="preserve">PAGA EXTRA </t>
  </si>
  <si>
    <t>Vera Ernesto</t>
  </si>
  <si>
    <t>Guzman Gabriel</t>
  </si>
  <si>
    <t>Ferreyra Alejandro</t>
  </si>
  <si>
    <t>Oviedo Javier</t>
  </si>
  <si>
    <t>Cerdera Jose</t>
  </si>
  <si>
    <t>SUELDO BASICO</t>
  </si>
  <si>
    <t>SUELDO FINAL</t>
  </si>
  <si>
    <t>Ormeño Dante</t>
  </si>
  <si>
    <t>Vargas Eduardo</t>
  </si>
  <si>
    <t>Tello Gustavo</t>
  </si>
  <si>
    <t>VALOR DE HORAS EXTRAS</t>
  </si>
  <si>
    <t xml:space="preserve">VALOR TOTAL HORA EXTRAS </t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</si>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</sst>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76" formatCode="[$$-2C0A]\ #,##0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14" xfId="0" applyFont="1" applyBorder="1"/>
    <xf numFmtId="0" fontId="0" fillId="0" borderId="13" xfId="0" applyBorder="1"/>
    <xf numFmtId="176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NOTAS</a:t>
            </a:r>
            <a:r>
              <a:rPr lang="en-US" baseline="0"/>
              <a:t> DEL 1º TRIMESTRE DE 7º AÑO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214873140857393"/>
          <c:y val="0.19480351414406533"/>
          <c:w val="0.5847265966754156"/>
          <c:h val="0.47556284631087781"/>
        </c:manualLayout>
      </c:layout>
      <c:barChart>
        <c:barDir val="col"/>
        <c:grouping val="clustered"/>
        <c:varyColors val="0"/>
        <c:ser>
          <c:idx val="0"/>
          <c:order val="0"/>
          <c:tx>
            <c:v>NOTAS TRIMESTRAL</c:v>
          </c:tx>
          <c:invertIfNegative val="0"/>
          <c:cat>
            <c:strRef>
              <c:f>Hoja1!$E$15:$E$24</c:f>
              <c:strCache>
                <c:ptCount val="10"/>
                <c:pt idx="0">
                  <c:v>sol Guzman </c:v>
                </c:pt>
                <c:pt idx="1">
                  <c:v>Gimena Vargas</c:v>
                </c:pt>
                <c:pt idx="2">
                  <c:v>Maite Ferreyra </c:v>
                </c:pt>
                <c:pt idx="3">
                  <c:v>Juliana Ormeño</c:v>
                </c:pt>
                <c:pt idx="4">
                  <c:v>Priscila Oviedo </c:v>
                </c:pt>
                <c:pt idx="5">
                  <c:v>Abril Cerdera </c:v>
                </c:pt>
                <c:pt idx="6">
                  <c:v>Nallely Salinas</c:v>
                </c:pt>
                <c:pt idx="7">
                  <c:v>Berenice Romero</c:v>
                </c:pt>
                <c:pt idx="8">
                  <c:v>Bianca moreno </c:v>
                </c:pt>
                <c:pt idx="9">
                  <c:v>Nicole Tello </c:v>
                </c:pt>
              </c:strCache>
            </c:strRef>
          </c:cat>
          <c:val>
            <c:numRef>
              <c:f>Hoja1!$F$15:$F$24</c:f>
              <c:numCache>
                <c:formatCode>General</c:formatCode>
                <c:ptCount val="10"/>
                <c:pt idx="0">
                  <c:v>7.5</c:v>
                </c:pt>
                <c:pt idx="1">
                  <c:v>6.5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8.5</c:v>
                </c:pt>
                <c:pt idx="8">
                  <c:v>2.5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82048"/>
        <c:axId val="90289280"/>
      </c:barChart>
      <c:catAx>
        <c:axId val="7488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90289280"/>
        <c:crosses val="autoZero"/>
        <c:auto val="1"/>
        <c:lblAlgn val="ctr"/>
        <c:lblOffset val="100"/>
        <c:noMultiLvlLbl val="0"/>
      </c:catAx>
      <c:valAx>
        <c:axId val="9028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8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NOTAS</a:t>
            </a:r>
            <a:r>
              <a:rPr lang="en-US" baseline="0"/>
              <a:t> DEL 2º TRIMESTRE DE 7º AÑO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37742192828806997"/>
          <c:y val="5.27009222661396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Hoja1!$G$14</c:f>
              <c:strCache>
                <c:ptCount val="1"/>
                <c:pt idx="0">
                  <c:v>2 trimestre </c:v>
                </c:pt>
              </c:strCache>
            </c:strRef>
          </c:tx>
          <c:invertIfNegative val="0"/>
          <c:cat>
            <c:strRef>
              <c:f>Hoja1!$E$15:$E$24</c:f>
              <c:strCache>
                <c:ptCount val="10"/>
                <c:pt idx="0">
                  <c:v>sol Guzman </c:v>
                </c:pt>
                <c:pt idx="1">
                  <c:v>Gimena Vargas</c:v>
                </c:pt>
                <c:pt idx="2">
                  <c:v>Maite Ferreyra </c:v>
                </c:pt>
                <c:pt idx="3">
                  <c:v>Juliana Ormeño</c:v>
                </c:pt>
                <c:pt idx="4">
                  <c:v>Priscila Oviedo </c:v>
                </c:pt>
                <c:pt idx="5">
                  <c:v>Abril Cerdera </c:v>
                </c:pt>
                <c:pt idx="6">
                  <c:v>Nallely Salinas</c:v>
                </c:pt>
                <c:pt idx="7">
                  <c:v>Berenice Romero</c:v>
                </c:pt>
                <c:pt idx="8">
                  <c:v>Bianca moreno </c:v>
                </c:pt>
                <c:pt idx="9">
                  <c:v>Nicole Tello </c:v>
                </c:pt>
              </c:strCache>
            </c:strRef>
          </c:cat>
          <c:val>
            <c:numRef>
              <c:f>Hoja1!$G$15:$G$24</c:f>
              <c:numCache>
                <c:formatCode>General</c:formatCode>
                <c:ptCount val="10"/>
                <c:pt idx="0">
                  <c:v>8</c:v>
                </c:pt>
                <c:pt idx="1">
                  <c:v>7.5</c:v>
                </c:pt>
                <c:pt idx="2">
                  <c:v>9.5</c:v>
                </c:pt>
                <c:pt idx="3">
                  <c:v>3.5</c:v>
                </c:pt>
                <c:pt idx="4">
                  <c:v>6.5</c:v>
                </c:pt>
                <c:pt idx="5">
                  <c:v>6</c:v>
                </c:pt>
                <c:pt idx="6">
                  <c:v>6.5</c:v>
                </c:pt>
                <c:pt idx="7">
                  <c:v>6.4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86944"/>
        <c:axId val="75188480"/>
      </c:barChart>
      <c:catAx>
        <c:axId val="75186944"/>
        <c:scaling>
          <c:orientation val="minMax"/>
        </c:scaling>
        <c:delete val="0"/>
        <c:axPos val="b"/>
        <c:majorTickMark val="out"/>
        <c:minorTickMark val="none"/>
        <c:tickLblPos val="nextTo"/>
        <c:crossAx val="75188480"/>
        <c:crosses val="autoZero"/>
        <c:auto val="1"/>
        <c:lblAlgn val="ctr"/>
        <c:lblOffset val="100"/>
        <c:noMultiLvlLbl val="0"/>
      </c:catAx>
      <c:valAx>
        <c:axId val="7518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86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NOTA FINAL DE 7º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PROMEDIO FINAL</c:v>
          </c:tx>
          <c:invertIfNegative val="0"/>
          <c:cat>
            <c:strRef>
              <c:f>Hoja1!$E$15:$E$24</c:f>
              <c:strCache>
                <c:ptCount val="10"/>
                <c:pt idx="0">
                  <c:v>sol Guzman </c:v>
                </c:pt>
                <c:pt idx="1">
                  <c:v>Gimena Vargas</c:v>
                </c:pt>
                <c:pt idx="2">
                  <c:v>Maite Ferreyra </c:v>
                </c:pt>
                <c:pt idx="3">
                  <c:v>Juliana Ormeño</c:v>
                </c:pt>
                <c:pt idx="4">
                  <c:v>Priscila Oviedo </c:v>
                </c:pt>
                <c:pt idx="5">
                  <c:v>Abril Cerdera </c:v>
                </c:pt>
                <c:pt idx="6">
                  <c:v>Nallely Salinas</c:v>
                </c:pt>
                <c:pt idx="7">
                  <c:v>Berenice Romero</c:v>
                </c:pt>
                <c:pt idx="8">
                  <c:v>Bianca moreno </c:v>
                </c:pt>
                <c:pt idx="9">
                  <c:v>Nicole Tello </c:v>
                </c:pt>
              </c:strCache>
            </c:strRef>
          </c:cat>
          <c:val>
            <c:numRef>
              <c:f>Hoja1!$I$14:$I$24</c:f>
              <c:numCache>
                <c:formatCode>General</c:formatCode>
                <c:ptCount val="11"/>
                <c:pt idx="1">
                  <c:v>8.5</c:v>
                </c:pt>
                <c:pt idx="2" formatCode="0.00">
                  <c:v>7.666666666666667</c:v>
                </c:pt>
                <c:pt idx="3" formatCode="0.00">
                  <c:v>9.1666666666666661</c:v>
                </c:pt>
                <c:pt idx="4" formatCode="0.00">
                  <c:v>7.166666666666667</c:v>
                </c:pt>
                <c:pt idx="5" formatCode="0.00">
                  <c:v>7.666666666666667</c:v>
                </c:pt>
                <c:pt idx="6">
                  <c:v>6</c:v>
                </c:pt>
                <c:pt idx="7">
                  <c:v>5</c:v>
                </c:pt>
                <c:pt idx="8">
                  <c:v>7.3</c:v>
                </c:pt>
                <c:pt idx="9" formatCode="0.00">
                  <c:v>3.8333333333333335</c:v>
                </c:pt>
                <c:pt idx="10" formatCode="0.00">
                  <c:v>5.333333333333333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71008"/>
        <c:axId val="94972544"/>
      </c:barChart>
      <c:catAx>
        <c:axId val="9497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94972544"/>
        <c:crosses val="autoZero"/>
        <c:auto val="1"/>
        <c:lblAlgn val="ctr"/>
        <c:lblOffset val="100"/>
        <c:noMultiLvlLbl val="0"/>
      </c:catAx>
      <c:valAx>
        <c:axId val="9497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97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9</xdr:row>
      <xdr:rowOff>47625</xdr:rowOff>
    </xdr:from>
    <xdr:to>
      <xdr:col>8</xdr:col>
      <xdr:colOff>742950</xdr:colOff>
      <xdr:row>11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847850"/>
          <a:ext cx="561975" cy="514350"/>
        </a:xfrm>
        <a:prstGeom prst="rect">
          <a:avLst/>
        </a:prstGeom>
      </xdr:spPr>
    </xdr:pic>
    <xdr:clientData/>
  </xdr:twoCellAnchor>
  <xdr:twoCellAnchor>
    <xdr:from>
      <xdr:col>10</xdr:col>
      <xdr:colOff>742950</xdr:colOff>
      <xdr:row>9</xdr:row>
      <xdr:rowOff>138112</xdr:rowOff>
    </xdr:from>
    <xdr:to>
      <xdr:col>16</xdr:col>
      <xdr:colOff>742950</xdr:colOff>
      <xdr:row>24</xdr:row>
      <xdr:rowOff>4762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761999</xdr:colOff>
      <xdr:row>24</xdr:row>
      <xdr:rowOff>161924</xdr:rowOff>
    </xdr:from>
    <xdr:to>
      <xdr:col>17</xdr:col>
      <xdr:colOff>9524</xdr:colOff>
      <xdr:row>37</xdr:row>
      <xdr:rowOff>95249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1009650</xdr:colOff>
      <xdr:row>25</xdr:row>
      <xdr:rowOff>61912</xdr:rowOff>
    </xdr:from>
    <xdr:to>
      <xdr:col>9</xdr:col>
      <xdr:colOff>571500</xdr:colOff>
      <xdr:row>39</xdr:row>
      <xdr:rowOff>138112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opLeftCell="E8" workbookViewId="0">
      <selection activeCell="S28" sqref="S28"/>
    </sheetView>
  </sheetViews>
  <sheetFormatPr baseColWidth="10" defaultRowHeight="15" x14ac:dyDescent="0.25"/>
  <cols>
    <col min="1" max="1" width="24.140625" customWidth="1"/>
    <col min="2" max="2" width="12.7109375" customWidth="1"/>
    <col min="3" max="3" width="13.85546875" customWidth="1"/>
    <col min="4" max="4" width="10.5703125" customWidth="1"/>
    <col min="5" max="5" width="20.140625" customWidth="1"/>
    <col min="6" max="6" width="14.42578125" customWidth="1"/>
    <col min="7" max="7" width="13.5703125" customWidth="1"/>
    <col min="8" max="8" width="13.7109375" customWidth="1"/>
    <col min="9" max="9" width="13.28515625" customWidth="1"/>
  </cols>
  <sheetData>
    <row r="1" spans="1:11" x14ac:dyDescent="0.25">
      <c r="A1" s="3"/>
      <c r="B1" s="7"/>
      <c r="C1" s="7"/>
      <c r="D1" s="7"/>
      <c r="E1" s="3"/>
    </row>
    <row r="2" spans="1:11" ht="21" customHeight="1" x14ac:dyDescent="0.25">
      <c r="A2" s="3"/>
      <c r="B2" s="3"/>
      <c r="C2" s="3"/>
      <c r="D2" s="3"/>
      <c r="E2" s="3"/>
    </row>
    <row r="3" spans="1:11" x14ac:dyDescent="0.25">
      <c r="A3" s="3"/>
      <c r="B3" s="3"/>
      <c r="C3" s="3"/>
      <c r="D3" s="3"/>
      <c r="E3" s="3"/>
    </row>
    <row r="4" spans="1:11" x14ac:dyDescent="0.25">
      <c r="A4" s="3"/>
      <c r="B4" s="3"/>
      <c r="C4" s="3"/>
      <c r="D4" s="3"/>
      <c r="E4" s="3"/>
    </row>
    <row r="5" spans="1:11" x14ac:dyDescent="0.25">
      <c r="A5" s="3"/>
      <c r="B5" s="3"/>
      <c r="C5" s="3"/>
      <c r="D5" s="3"/>
      <c r="E5" s="3"/>
    </row>
    <row r="6" spans="1:11" x14ac:dyDescent="0.25">
      <c r="A6" s="3"/>
      <c r="B6" s="3"/>
      <c r="C6" s="3"/>
      <c r="D6" s="3"/>
      <c r="E6" s="3"/>
    </row>
    <row r="7" spans="1:11" x14ac:dyDescent="0.25">
      <c r="A7" s="3"/>
      <c r="B7" s="3"/>
      <c r="C7" s="3"/>
      <c r="D7" s="3"/>
      <c r="E7" s="3"/>
    </row>
    <row r="8" spans="1:11" x14ac:dyDescent="0.25">
      <c r="A8" s="3"/>
      <c r="B8" s="3"/>
      <c r="C8" s="3"/>
      <c r="D8" s="3"/>
      <c r="E8" s="3"/>
    </row>
    <row r="9" spans="1:11" ht="15.75" thickBot="1" x14ac:dyDescent="0.3">
      <c r="A9" s="3"/>
      <c r="B9" s="3"/>
      <c r="C9" s="3"/>
      <c r="D9" s="3"/>
      <c r="E9" s="3"/>
    </row>
    <row r="10" spans="1:11" x14ac:dyDescent="0.25">
      <c r="A10" s="3"/>
      <c r="B10" s="3"/>
      <c r="C10" s="3"/>
      <c r="D10" s="3"/>
      <c r="E10" s="8" t="s">
        <v>16</v>
      </c>
      <c r="F10" s="9"/>
      <c r="G10" s="9"/>
      <c r="H10" s="9"/>
      <c r="I10" s="10"/>
    </row>
    <row r="11" spans="1:11" x14ac:dyDescent="0.25">
      <c r="A11" s="3"/>
      <c r="B11" s="3"/>
      <c r="C11" s="3"/>
      <c r="D11" s="3"/>
      <c r="E11" s="11"/>
      <c r="F11" s="12"/>
      <c r="G11" s="12"/>
      <c r="H11" s="12"/>
      <c r="I11" s="13"/>
    </row>
    <row r="12" spans="1:11" ht="15.75" thickBot="1" x14ac:dyDescent="0.3">
      <c r="A12" s="5"/>
      <c r="B12" s="3"/>
      <c r="C12" s="3"/>
      <c r="D12" s="3"/>
      <c r="E12" s="14"/>
      <c r="F12" s="15"/>
      <c r="G12" s="15"/>
      <c r="H12" s="15"/>
      <c r="I12" s="16"/>
    </row>
    <row r="13" spans="1:11" ht="15.75" thickBot="1" x14ac:dyDescent="0.3">
      <c r="E13" s="6"/>
      <c r="F13" s="18" t="s">
        <v>3</v>
      </c>
      <c r="G13" s="18"/>
      <c r="H13" s="19"/>
      <c r="I13" s="32" t="s">
        <v>15</v>
      </c>
      <c r="J13" s="3"/>
      <c r="K13" s="3"/>
    </row>
    <row r="14" spans="1:11" x14ac:dyDescent="0.25">
      <c r="E14" s="20" t="s">
        <v>4</v>
      </c>
      <c r="F14" s="21" t="s">
        <v>0</v>
      </c>
      <c r="G14" s="21" t="s">
        <v>1</v>
      </c>
      <c r="H14" s="21" t="s">
        <v>2</v>
      </c>
      <c r="I14" s="1"/>
      <c r="J14" s="3"/>
      <c r="K14" s="3"/>
    </row>
    <row r="15" spans="1:11" x14ac:dyDescent="0.25">
      <c r="E15" s="22" t="s">
        <v>5</v>
      </c>
      <c r="F15" s="2">
        <v>7.5</v>
      </c>
      <c r="G15" s="2">
        <v>8</v>
      </c>
      <c r="H15" s="2">
        <v>10</v>
      </c>
      <c r="I15" s="2">
        <f>(F15+G15+H15)/3</f>
        <v>8.5</v>
      </c>
      <c r="J15" s="4"/>
      <c r="K15" s="4"/>
    </row>
    <row r="16" spans="1:11" x14ac:dyDescent="0.25">
      <c r="E16" s="22" t="s">
        <v>6</v>
      </c>
      <c r="F16" s="2">
        <v>6.5</v>
      </c>
      <c r="G16" s="2">
        <v>7.5</v>
      </c>
      <c r="H16" s="2">
        <v>9</v>
      </c>
      <c r="I16" s="17">
        <f>(F16+G16+H16)/3</f>
        <v>7.666666666666667</v>
      </c>
      <c r="J16" s="27"/>
      <c r="K16" s="27"/>
    </row>
    <row r="17" spans="5:29" x14ac:dyDescent="0.25">
      <c r="E17" s="22" t="s">
        <v>7</v>
      </c>
      <c r="F17" s="2">
        <v>8</v>
      </c>
      <c r="G17" s="2">
        <v>9.5</v>
      </c>
      <c r="H17" s="2">
        <v>10</v>
      </c>
      <c r="I17" s="17">
        <f>(F17+G17+H17)/3</f>
        <v>9.1666666666666661</v>
      </c>
      <c r="J17" s="27"/>
      <c r="K17" s="27"/>
    </row>
    <row r="18" spans="5:29" x14ac:dyDescent="0.25">
      <c r="E18" s="22" t="s">
        <v>8</v>
      </c>
      <c r="F18" s="2">
        <v>10</v>
      </c>
      <c r="G18" s="2">
        <v>3.5</v>
      </c>
      <c r="H18" s="2">
        <v>8</v>
      </c>
      <c r="I18" s="17">
        <f>(F18+G18+H18)/3</f>
        <v>7.166666666666667</v>
      </c>
      <c r="J18" s="27"/>
      <c r="K18" s="27"/>
    </row>
    <row r="19" spans="5:29" x14ac:dyDescent="0.25">
      <c r="E19" s="22" t="s">
        <v>9</v>
      </c>
      <c r="F19" s="2">
        <v>9</v>
      </c>
      <c r="G19" s="2">
        <v>6.5</v>
      </c>
      <c r="H19" s="2">
        <v>7.5</v>
      </c>
      <c r="I19" s="17">
        <f>(F19+G19+H19)/3</f>
        <v>7.666666666666667</v>
      </c>
      <c r="J19" s="27"/>
      <c r="K19" s="27"/>
    </row>
    <row r="20" spans="5:29" x14ac:dyDescent="0.25">
      <c r="E20" s="22" t="s">
        <v>10</v>
      </c>
      <c r="F20" s="2">
        <v>4</v>
      </c>
      <c r="G20" s="2">
        <v>6</v>
      </c>
      <c r="H20" s="2">
        <v>8</v>
      </c>
      <c r="I20" s="2">
        <f>(F20+G20+H20)/3</f>
        <v>6</v>
      </c>
      <c r="J20" s="4"/>
      <c r="K20" s="4"/>
    </row>
    <row r="21" spans="5:29" x14ac:dyDescent="0.25">
      <c r="E21" s="22" t="s">
        <v>11</v>
      </c>
      <c r="F21" s="2">
        <v>5</v>
      </c>
      <c r="G21" s="2">
        <v>6.5</v>
      </c>
      <c r="H21" s="2">
        <v>3.5</v>
      </c>
      <c r="I21" s="24">
        <f>(F21+G21+H21)/3</f>
        <v>5</v>
      </c>
      <c r="J21" s="28"/>
      <c r="K21" s="28"/>
    </row>
    <row r="22" spans="5:29" x14ac:dyDescent="0.25">
      <c r="E22" s="22" t="s">
        <v>12</v>
      </c>
      <c r="F22" s="2">
        <v>8.5</v>
      </c>
      <c r="G22" s="2">
        <v>6.4</v>
      </c>
      <c r="H22" s="2">
        <v>7</v>
      </c>
      <c r="I22" s="2">
        <f>(F22+G22+H22)/3</f>
        <v>7.3</v>
      </c>
      <c r="J22" s="4"/>
      <c r="K22" s="4"/>
    </row>
    <row r="23" spans="5:29" x14ac:dyDescent="0.25">
      <c r="E23" s="22" t="s">
        <v>13</v>
      </c>
      <c r="F23" s="2">
        <v>2.5</v>
      </c>
      <c r="G23" s="2">
        <v>1</v>
      </c>
      <c r="H23" s="2">
        <v>8</v>
      </c>
      <c r="I23" s="25">
        <f>(F23+G23+H23)/3</f>
        <v>3.8333333333333335</v>
      </c>
      <c r="J23" s="29"/>
      <c r="K23" s="29"/>
    </row>
    <row r="24" spans="5:29" x14ac:dyDescent="0.25">
      <c r="E24" s="23" t="s">
        <v>14</v>
      </c>
      <c r="F24" s="2">
        <v>6</v>
      </c>
      <c r="G24" s="2">
        <v>5</v>
      </c>
      <c r="H24" s="2">
        <v>5</v>
      </c>
      <c r="I24" s="25">
        <f>(F24+G24+H24)/3</f>
        <v>5.333333333333333</v>
      </c>
      <c r="J24" s="29"/>
      <c r="K24" s="29"/>
    </row>
    <row r="25" spans="5:29" x14ac:dyDescent="0.25">
      <c r="E25" s="30"/>
      <c r="F25" s="30"/>
      <c r="G25" s="30"/>
      <c r="H25" s="30"/>
      <c r="I25" s="30"/>
      <c r="J25" s="30"/>
      <c r="K25" s="31"/>
    </row>
    <row r="26" spans="5:29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5:29" x14ac:dyDescent="0.25">
      <c r="E27" s="2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5:29" x14ac:dyDescent="0.25">
      <c r="E28" s="2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5:29" x14ac:dyDescent="0.25">
      <c r="E29" s="2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5:29" x14ac:dyDescent="0.25"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5:29" x14ac:dyDescent="0.25">
      <c r="E31" s="2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5:29" x14ac:dyDescent="0.25">
      <c r="E32" s="2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5:29" x14ac:dyDescent="0.25">
      <c r="E33" s="2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9" spans="5:29" x14ac:dyDescent="0.25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5:29" x14ac:dyDescent="0.25">
      <c r="E40" s="2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5:29" x14ac:dyDescent="0.25">
      <c r="E41" s="2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5:29" x14ac:dyDescent="0.25"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5:29" x14ac:dyDescent="0.25"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5:29" x14ac:dyDescent="0.25"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5:29" x14ac:dyDescent="0.25">
      <c r="E45" s="2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5:29" x14ac:dyDescent="0.25">
      <c r="E46" s="2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mergeCells count="4">
    <mergeCell ref="B1:D1"/>
    <mergeCell ref="F13:H13"/>
    <mergeCell ref="E10:I12"/>
    <mergeCell ref="E25:J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7"/>
  <sheetViews>
    <sheetView tabSelected="1" workbookViewId="0">
      <selection activeCell="H20" sqref="H20"/>
    </sheetView>
  </sheetViews>
  <sheetFormatPr baseColWidth="10" defaultRowHeight="15" x14ac:dyDescent="0.25"/>
  <cols>
    <col min="3" max="4" width="18.28515625" customWidth="1"/>
    <col min="5" max="5" width="20.140625" customWidth="1"/>
    <col min="6" max="6" width="23.28515625" customWidth="1"/>
    <col min="7" max="7" width="25.140625" customWidth="1"/>
    <col min="8" max="8" width="19.85546875" customWidth="1"/>
    <col min="9" max="9" width="17.28515625" customWidth="1"/>
    <col min="10" max="10" width="16" customWidth="1"/>
  </cols>
  <sheetData>
    <row r="2" spans="3:11" x14ac:dyDescent="0.25">
      <c r="C2" s="1" t="s">
        <v>17</v>
      </c>
      <c r="D2" s="1" t="s">
        <v>26</v>
      </c>
      <c r="E2" s="1" t="s">
        <v>18</v>
      </c>
      <c r="F2" s="1" t="s">
        <v>31</v>
      </c>
      <c r="G2" s="1" t="s">
        <v>32</v>
      </c>
      <c r="H2" s="1" t="s">
        <v>19</v>
      </c>
      <c r="I2" s="1" t="s">
        <v>20</v>
      </c>
      <c r="J2" s="33" t="s">
        <v>27</v>
      </c>
      <c r="K2" s="3"/>
    </row>
    <row r="3" spans="3:11" x14ac:dyDescent="0.25">
      <c r="C3" s="1" t="s">
        <v>21</v>
      </c>
      <c r="D3" s="34">
        <v>25000</v>
      </c>
      <c r="E3" s="2">
        <v>3</v>
      </c>
      <c r="F3" s="36">
        <v>5000</v>
      </c>
      <c r="G3" s="36">
        <f>(F3)*3</f>
        <v>15000</v>
      </c>
      <c r="H3" s="1">
        <v>5</v>
      </c>
      <c r="I3" s="1" t="s">
        <v>33</v>
      </c>
      <c r="J3" s="33"/>
      <c r="K3" s="3"/>
    </row>
    <row r="4" spans="3:11" x14ac:dyDescent="0.25">
      <c r="C4" s="1" t="s">
        <v>22</v>
      </c>
      <c r="D4" s="34">
        <v>25000</v>
      </c>
      <c r="E4" s="2">
        <v>10</v>
      </c>
      <c r="F4" s="36">
        <v>5000</v>
      </c>
      <c r="G4" s="36">
        <f>(F4*10)</f>
        <v>50000</v>
      </c>
      <c r="H4" s="1">
        <v>6</v>
      </c>
      <c r="I4" s="1" t="s">
        <v>34</v>
      </c>
      <c r="J4" s="33"/>
      <c r="K4" s="3"/>
    </row>
    <row r="5" spans="3:11" ht="13.5" customHeight="1" x14ac:dyDescent="0.25">
      <c r="C5" s="1" t="s">
        <v>23</v>
      </c>
      <c r="D5" s="34">
        <v>25000</v>
      </c>
      <c r="E5" s="35">
        <v>5</v>
      </c>
      <c r="F5" s="36">
        <v>5000</v>
      </c>
      <c r="G5" s="36">
        <f>(F5*5)</f>
        <v>25000</v>
      </c>
      <c r="H5" s="1">
        <v>7</v>
      </c>
      <c r="I5" s="1" t="s">
        <v>33</v>
      </c>
      <c r="J5" s="33"/>
      <c r="K5" s="3"/>
    </row>
    <row r="6" spans="3:11" x14ac:dyDescent="0.25">
      <c r="C6" s="1" t="s">
        <v>24</v>
      </c>
      <c r="D6" s="34">
        <v>25000</v>
      </c>
      <c r="E6" s="2">
        <v>2</v>
      </c>
      <c r="F6" s="36">
        <v>5000</v>
      </c>
      <c r="G6" s="36">
        <f>(F6*2)</f>
        <v>10000</v>
      </c>
      <c r="H6" s="1">
        <v>4</v>
      </c>
      <c r="I6" s="1" t="s">
        <v>34</v>
      </c>
      <c r="J6" s="33"/>
      <c r="K6" s="3"/>
    </row>
    <row r="7" spans="3:11" x14ac:dyDescent="0.25">
      <c r="C7" s="1" t="s">
        <v>25</v>
      </c>
      <c r="D7" s="34">
        <v>25000</v>
      </c>
      <c r="E7" s="2">
        <v>6</v>
      </c>
      <c r="F7" s="36">
        <v>5000</v>
      </c>
      <c r="G7" s="36">
        <f>(F7*6)</f>
        <v>30000</v>
      </c>
      <c r="H7" s="1">
        <v>1</v>
      </c>
      <c r="I7" s="1" t="s">
        <v>34</v>
      </c>
      <c r="J7" s="33"/>
      <c r="K7" s="3"/>
    </row>
    <row r="8" spans="3:11" x14ac:dyDescent="0.25">
      <c r="C8" s="1" t="s">
        <v>28</v>
      </c>
      <c r="D8" s="34">
        <v>25000</v>
      </c>
      <c r="E8" s="2">
        <v>6</v>
      </c>
      <c r="F8" s="36">
        <v>5000</v>
      </c>
      <c r="G8" s="36">
        <f>(F8*6)</f>
        <v>30000</v>
      </c>
      <c r="H8" s="1">
        <v>7</v>
      </c>
      <c r="I8" s="1" t="s">
        <v>33</v>
      </c>
      <c r="J8" s="33"/>
      <c r="K8" s="3"/>
    </row>
    <row r="9" spans="3:11" x14ac:dyDescent="0.25">
      <c r="C9" s="1" t="s">
        <v>29</v>
      </c>
      <c r="D9" s="34">
        <v>25000</v>
      </c>
      <c r="E9" s="2">
        <v>1</v>
      </c>
      <c r="F9" s="36">
        <v>5000</v>
      </c>
      <c r="G9" s="36">
        <f>(F9*E9)</f>
        <v>5000</v>
      </c>
      <c r="H9" s="1">
        <v>8</v>
      </c>
      <c r="I9" s="1" t="s">
        <v>34</v>
      </c>
      <c r="J9" s="33"/>
      <c r="K9" s="3"/>
    </row>
    <row r="10" spans="3:11" x14ac:dyDescent="0.25">
      <c r="C10" s="1" t="s">
        <v>30</v>
      </c>
      <c r="D10" s="34">
        <v>25000</v>
      </c>
      <c r="E10" s="2">
        <v>2</v>
      </c>
      <c r="F10" s="36">
        <v>5000</v>
      </c>
      <c r="G10" s="36">
        <f>(F10*E10)</f>
        <v>10000</v>
      </c>
      <c r="H10" s="1">
        <v>2</v>
      </c>
      <c r="I10" s="1" t="s">
        <v>33</v>
      </c>
      <c r="J10" s="33"/>
      <c r="K10" s="3"/>
    </row>
    <row r="16" spans="3:11" ht="1.5" customHeight="1" x14ac:dyDescent="0.25"/>
    <row r="17" hidden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2022-03-25T20:33:58Z</dcterms:created>
  <dcterms:modified xsi:type="dcterms:W3CDTF">2022-04-01T20:56:22Z</dcterms:modified>
</cp:coreProperties>
</file>