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6530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Tabla1!$A$1:$I$1</definedName>
  </definedNames>
  <calcPr calcId="124519"/>
</workbook>
</file>

<file path=xl/calcChain.xml><?xml version="1.0" encoding="utf-8"?>
<calcChain xmlns="http://schemas.openxmlformats.org/spreadsheetml/2006/main">
  <c r="D44" i="2"/>
  <c r="I283" i="3" l="1"/>
  <c r="I232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4"/>
  <c r="I285"/>
  <c r="I286"/>
  <c r="I287"/>
  <c r="I288"/>
  <c r="I289"/>
  <c r="I290"/>
  <c r="I29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<sst xmlns="http://schemas.openxmlformats.org/spreadsheetml/2006/main" count="2423" uniqueCount="50">
  <si>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</si>
  <si>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</si>
  <si>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</si>
  <si>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</si>
  <si>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</si>
  <si>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</si>
  <si>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</si>
  <si>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</si>
  <si>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</si>
  <si>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</si>
  <si>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</si>
  <si>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</si>
  <si>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</si>
  <si>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</si>
  <si>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</si>
  <si>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</si>
  <si>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</si>
  <si>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</si>
  <si>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</si>
  <si>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</si>
  <si>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</si>
  <si>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</si>
  <si>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</si>
  <si>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</si>
  <si>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</si>
  <si>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 xml:space="preserve">1. La siguiente tabla hace referencia a los datos de alquiler y venta de una inmobiliaria </t>
  </si>
  <si>
    <t>que posee propiedades en varias provincias</t>
  </si>
  <si>
    <t>Precio Operación</t>
  </si>
  <si>
    <t>Fecha Operación</t>
  </si>
  <si>
    <t>Comprador / Inquilino</t>
  </si>
  <si>
    <r>
      <t xml:space="preserve">2.-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</si>
  <si>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</si>
  <si>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5.- 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</si>
  <si>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</si>
  <si>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</si>
  <si>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r>
      <t xml:space="preserve">4.-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</si>
  <si>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3.-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</si>
  <si>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>MAYOR</t>
    </r>
    <r>
      <rPr>
        <sz val="12"/>
        <color theme="1"/>
        <rFont val="Calibri"/>
        <family val="2"/>
        <scheme val="minor"/>
      </rPr>
      <t xml:space="preserve"> y </t>
    </r>
    <r>
      <rPr>
        <b/>
        <sz val="12"/>
        <color theme="1"/>
        <rFont val="Calibri"/>
        <family val="2"/>
        <scheme val="minor"/>
      </rPr>
      <t>MENOR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Precio Final </t>
    </r>
  </si>
  <si>
    <r>
      <t xml:space="preserve">7.-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</si>
  <si>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8.-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</si>
  <si>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t>Consigna</t>
  </si>
  <si>
    <t>Puntaje</t>
  </si>
  <si>
    <t>Valor Obtenido</t>
  </si>
  <si>
    <t>NOTA</t>
  </si>
  <si>
    <t>PRECIO FINAL</t>
  </si>
  <si>
    <t>Se debe aplicar Orden Personalizado</t>
  </si>
  <si>
    <t>Se debe aplicar FILTRO</t>
  </si>
  <si>
    <r>
      <t xml:space="preserve">Se debe fijar el % en el cálculo y falta restar al total el %. El cálculo correcto es </t>
    </r>
    <r>
      <rPr>
        <b/>
        <sz val="11"/>
        <color rgb="FFFF0000"/>
        <rFont val="Calibri"/>
        <family val="2"/>
        <scheme val="minor"/>
      </rPr>
      <t>=Precio Operación - (Precio Operación  * %)</t>
    </r>
  </si>
  <si>
    <t>Se debe aplicar función MAX y MIN</t>
  </si>
  <si>
    <t xml:space="preserve">Se debe realizar un solo gráfico utilizando las 15 operaciones de mayor precio (punto anterior) </t>
  </si>
</sst>
</file>

<file path=xl/styles.xml><?xml version="1.0" encoding="utf-8"?>
<styleSheet xmlns="http://schemas.openxmlformats.org/spreadsheetml/2006/main">
  <numFmts count="3">
    <numFmt numFmtId="164" formatCode="_-* #,##0.00\ _€_-;\-* #,##0.00\ _€_-;_-* &quot;-&quot;??\ _€_-;_-@_-"/>
    <numFmt numFmtId="165" formatCode="dd/mm/yy"/>
    <numFmt numFmtId="166" formatCode="[$$-2C0A]\ #,##0.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3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165" fontId="0" fillId="4" borderId="3" xfId="0" applyNumberFormat="1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166" fontId="0" fillId="4" borderId="3" xfId="0" applyNumberFormat="1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6" fontId="0" fillId="0" borderId="3" xfId="0" applyNumberFormat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4" fontId="0" fillId="4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0" fontId="9" fillId="8" borderId="0" xfId="0" applyFont="1" applyFill="1"/>
    <xf numFmtId="166" fontId="0" fillId="0" borderId="0" xfId="0" applyNumberFormat="1"/>
    <xf numFmtId="9" fontId="0" fillId="0" borderId="0" xfId="0" applyNumberFormat="1"/>
    <xf numFmtId="164" fontId="0" fillId="0" borderId="0" xfId="1" applyFont="1"/>
    <xf numFmtId="0" fontId="0" fillId="9" borderId="3" xfId="0" applyFont="1" applyFill="1" applyBorder="1" applyAlignment="1">
      <alignment horizontal="center"/>
    </xf>
    <xf numFmtId="0" fontId="0" fillId="10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 CASA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strRef>
              <c:f>Tabla1!$C$3:$C$35</c:f>
              <c:strCache>
                <c:ptCount val="33"/>
                <c:pt idx="0">
                  <c:v>Casa</c:v>
                </c:pt>
                <c:pt idx="1">
                  <c:v>Casa</c:v>
                </c:pt>
                <c:pt idx="2">
                  <c:v>Casa</c:v>
                </c:pt>
                <c:pt idx="3">
                  <c:v>Casa</c:v>
                </c:pt>
                <c:pt idx="4">
                  <c:v>Casa</c:v>
                </c:pt>
                <c:pt idx="5">
                  <c:v>Casa</c:v>
                </c:pt>
                <c:pt idx="6">
                  <c:v>Casa</c:v>
                </c:pt>
                <c:pt idx="7">
                  <c:v>Casa</c:v>
                </c:pt>
                <c:pt idx="8">
                  <c:v>Casa</c:v>
                </c:pt>
                <c:pt idx="9">
                  <c:v>Casa</c:v>
                </c:pt>
                <c:pt idx="10">
                  <c:v>Casa</c:v>
                </c:pt>
                <c:pt idx="11">
                  <c:v>Casa</c:v>
                </c:pt>
                <c:pt idx="12">
                  <c:v>Casa</c:v>
                </c:pt>
                <c:pt idx="13">
                  <c:v>Casa</c:v>
                </c:pt>
                <c:pt idx="14">
                  <c:v>Casa</c:v>
                </c:pt>
                <c:pt idx="15">
                  <c:v>Casa</c:v>
                </c:pt>
                <c:pt idx="16">
                  <c:v>Casa</c:v>
                </c:pt>
                <c:pt idx="17">
                  <c:v>Casa</c:v>
                </c:pt>
                <c:pt idx="18">
                  <c:v>Casa</c:v>
                </c:pt>
                <c:pt idx="19">
                  <c:v>Casa</c:v>
                </c:pt>
                <c:pt idx="20">
                  <c:v>Casa</c:v>
                </c:pt>
                <c:pt idx="21">
                  <c:v>Casa</c:v>
                </c:pt>
                <c:pt idx="22">
                  <c:v>Casa</c:v>
                </c:pt>
                <c:pt idx="23">
                  <c:v>Casa</c:v>
                </c:pt>
                <c:pt idx="24">
                  <c:v>Casa</c:v>
                </c:pt>
                <c:pt idx="25">
                  <c:v>Casa</c:v>
                </c:pt>
                <c:pt idx="26">
                  <c:v>Casa</c:v>
                </c:pt>
                <c:pt idx="27">
                  <c:v>Casa</c:v>
                </c:pt>
                <c:pt idx="28">
                  <c:v>Casa</c:v>
                </c:pt>
                <c:pt idx="29">
                  <c:v>Casa</c:v>
                </c:pt>
                <c:pt idx="30">
                  <c:v>Casa</c:v>
                </c:pt>
                <c:pt idx="31">
                  <c:v>Casa</c:v>
                </c:pt>
                <c:pt idx="32">
                  <c:v>Casa</c:v>
                </c:pt>
              </c:strCache>
            </c:strRef>
          </c:cat>
          <c:val>
            <c:numRef>
              <c:f>Tabla1!$G$3:$G$35</c:f>
              <c:numCache>
                <c:formatCode>[$$-2C0A]\ #,##0.00</c:formatCode>
                <c:ptCount val="33"/>
                <c:pt idx="0">
                  <c:v>1936102</c:v>
                </c:pt>
                <c:pt idx="1">
                  <c:v>1107108</c:v>
                </c:pt>
                <c:pt idx="2">
                  <c:v>1870546</c:v>
                </c:pt>
                <c:pt idx="3">
                  <c:v>351256</c:v>
                </c:pt>
                <c:pt idx="4">
                  <c:v>1437818</c:v>
                </c:pt>
                <c:pt idx="5">
                  <c:v>1722700</c:v>
                </c:pt>
                <c:pt idx="6">
                  <c:v>1102880</c:v>
                </c:pt>
                <c:pt idx="7">
                  <c:v>842343</c:v>
                </c:pt>
                <c:pt idx="8">
                  <c:v>553616</c:v>
                </c:pt>
                <c:pt idx="9">
                  <c:v>2400476</c:v>
                </c:pt>
                <c:pt idx="10">
                  <c:v>424536</c:v>
                </c:pt>
                <c:pt idx="11">
                  <c:v>1297594</c:v>
                </c:pt>
                <c:pt idx="12">
                  <c:v>1770912</c:v>
                </c:pt>
                <c:pt idx="13">
                  <c:v>1382166</c:v>
                </c:pt>
                <c:pt idx="14">
                  <c:v>848328</c:v>
                </c:pt>
                <c:pt idx="15">
                  <c:v>1183212</c:v>
                </c:pt>
                <c:pt idx="16">
                  <c:v>1414956</c:v>
                </c:pt>
                <c:pt idx="17">
                  <c:v>2253500</c:v>
                </c:pt>
                <c:pt idx="18">
                  <c:v>1765225</c:v>
                </c:pt>
                <c:pt idx="19">
                  <c:v>597286</c:v>
                </c:pt>
                <c:pt idx="20">
                  <c:v>665951</c:v>
                </c:pt>
                <c:pt idx="21">
                  <c:v>895359</c:v>
                </c:pt>
                <c:pt idx="22">
                  <c:v>968250</c:v>
                </c:pt>
                <c:pt idx="23">
                  <c:v>722880</c:v>
                </c:pt>
                <c:pt idx="24">
                  <c:v>1063648</c:v>
                </c:pt>
                <c:pt idx="25">
                  <c:v>1099648</c:v>
                </c:pt>
                <c:pt idx="26">
                  <c:v>1492506</c:v>
                </c:pt>
                <c:pt idx="27">
                  <c:v>1220697</c:v>
                </c:pt>
                <c:pt idx="28">
                  <c:v>537264</c:v>
                </c:pt>
                <c:pt idx="29">
                  <c:v>728931</c:v>
                </c:pt>
                <c:pt idx="30">
                  <c:v>1385910</c:v>
                </c:pt>
                <c:pt idx="31">
                  <c:v>1854496</c:v>
                </c:pt>
                <c:pt idx="32">
                  <c:v>1494892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DEPARTAMENTOS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strRef>
              <c:f>Tabla1!$C$36:$C$68</c:f>
              <c:strCache>
                <c:ptCount val="33"/>
                <c:pt idx="0">
                  <c:v>Departamento</c:v>
                </c:pt>
                <c:pt idx="1">
                  <c:v>Departamento</c:v>
                </c:pt>
                <c:pt idx="2">
                  <c:v>Departamento</c:v>
                </c:pt>
                <c:pt idx="3">
                  <c:v>Departamento</c:v>
                </c:pt>
                <c:pt idx="4">
                  <c:v>Departamento</c:v>
                </c:pt>
                <c:pt idx="5">
                  <c:v>Departamento</c:v>
                </c:pt>
                <c:pt idx="6">
                  <c:v>Departamento</c:v>
                </c:pt>
                <c:pt idx="7">
                  <c:v>Departamento</c:v>
                </c:pt>
                <c:pt idx="8">
                  <c:v>Departamento</c:v>
                </c:pt>
                <c:pt idx="9">
                  <c:v>Departamento</c:v>
                </c:pt>
                <c:pt idx="10">
                  <c:v>Departamento</c:v>
                </c:pt>
                <c:pt idx="11">
                  <c:v>Departamento</c:v>
                </c:pt>
                <c:pt idx="12">
                  <c:v>Departamento</c:v>
                </c:pt>
                <c:pt idx="13">
                  <c:v>Departamento</c:v>
                </c:pt>
                <c:pt idx="14">
                  <c:v>Departamento</c:v>
                </c:pt>
                <c:pt idx="15">
                  <c:v>Departamento</c:v>
                </c:pt>
                <c:pt idx="16">
                  <c:v>Departamento</c:v>
                </c:pt>
                <c:pt idx="17">
                  <c:v>Departamento</c:v>
                </c:pt>
                <c:pt idx="18">
                  <c:v>Departamento</c:v>
                </c:pt>
                <c:pt idx="19">
                  <c:v>Departamento</c:v>
                </c:pt>
                <c:pt idx="20">
                  <c:v>Departamento</c:v>
                </c:pt>
                <c:pt idx="21">
                  <c:v>Departamento</c:v>
                </c:pt>
                <c:pt idx="22">
                  <c:v>Departamento</c:v>
                </c:pt>
                <c:pt idx="23">
                  <c:v>Departamento</c:v>
                </c:pt>
                <c:pt idx="24">
                  <c:v>Departamento</c:v>
                </c:pt>
                <c:pt idx="25">
                  <c:v>Departamento</c:v>
                </c:pt>
                <c:pt idx="26">
                  <c:v>Departamento</c:v>
                </c:pt>
                <c:pt idx="27">
                  <c:v>Departamento</c:v>
                </c:pt>
                <c:pt idx="28">
                  <c:v>Departamento</c:v>
                </c:pt>
                <c:pt idx="29">
                  <c:v>Departamento</c:v>
                </c:pt>
                <c:pt idx="30">
                  <c:v>Departamento</c:v>
                </c:pt>
                <c:pt idx="31">
                  <c:v>Departamento</c:v>
                </c:pt>
                <c:pt idx="32">
                  <c:v>Departamento</c:v>
                </c:pt>
              </c:strCache>
            </c:strRef>
          </c:cat>
          <c:val>
            <c:numRef>
              <c:f>Tabla1!$G$36:$G$68</c:f>
              <c:numCache>
                <c:formatCode>[$$-2C0A]\ #,##0.00</c:formatCode>
                <c:ptCount val="33"/>
                <c:pt idx="0">
                  <c:v>1467782</c:v>
                </c:pt>
                <c:pt idx="1">
                  <c:v>995520</c:v>
                </c:pt>
                <c:pt idx="2">
                  <c:v>747075</c:v>
                </c:pt>
                <c:pt idx="3">
                  <c:v>2105700</c:v>
                </c:pt>
                <c:pt idx="4">
                  <c:v>739206</c:v>
                </c:pt>
                <c:pt idx="5">
                  <c:v>523770</c:v>
                </c:pt>
                <c:pt idx="6">
                  <c:v>1142938</c:v>
                </c:pt>
                <c:pt idx="7">
                  <c:v>1130632</c:v>
                </c:pt>
                <c:pt idx="8">
                  <c:v>686154</c:v>
                </c:pt>
                <c:pt idx="9">
                  <c:v>1932518</c:v>
                </c:pt>
                <c:pt idx="10">
                  <c:v>924294</c:v>
                </c:pt>
                <c:pt idx="11">
                  <c:v>1154980</c:v>
                </c:pt>
                <c:pt idx="12">
                  <c:v>1370759</c:v>
                </c:pt>
                <c:pt idx="13">
                  <c:v>519738</c:v>
                </c:pt>
                <c:pt idx="14">
                  <c:v>321680</c:v>
                </c:pt>
                <c:pt idx="15">
                  <c:v>806799</c:v>
                </c:pt>
                <c:pt idx="16">
                  <c:v>712712</c:v>
                </c:pt>
                <c:pt idx="17">
                  <c:v>2141700</c:v>
                </c:pt>
                <c:pt idx="18">
                  <c:v>1363926</c:v>
                </c:pt>
                <c:pt idx="19">
                  <c:v>2038586</c:v>
                </c:pt>
                <c:pt idx="20">
                  <c:v>973659</c:v>
                </c:pt>
                <c:pt idx="21">
                  <c:v>1230190</c:v>
                </c:pt>
                <c:pt idx="22">
                  <c:v>2851058</c:v>
                </c:pt>
                <c:pt idx="23">
                  <c:v>887241</c:v>
                </c:pt>
                <c:pt idx="24">
                  <c:v>2338032</c:v>
                </c:pt>
                <c:pt idx="25">
                  <c:v>1093281</c:v>
                </c:pt>
                <c:pt idx="26">
                  <c:v>1799771</c:v>
                </c:pt>
                <c:pt idx="27">
                  <c:v>455477</c:v>
                </c:pt>
                <c:pt idx="28">
                  <c:v>461435</c:v>
                </c:pt>
                <c:pt idx="29">
                  <c:v>1024380</c:v>
                </c:pt>
                <c:pt idx="30">
                  <c:v>1757106</c:v>
                </c:pt>
                <c:pt idx="31">
                  <c:v>678480</c:v>
                </c:pt>
                <c:pt idx="32">
                  <c:v>1310520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industrial</a:t>
            </a:r>
          </a:p>
          <a:p>
            <a:pPr>
              <a:defRPr/>
            </a:pPr>
            <a:endParaRPr lang="es-ES"/>
          </a:p>
        </c:rich>
      </c:tx>
      <c:layout/>
    </c:title>
    <c:plotArea>
      <c:layout>
        <c:manualLayout>
          <c:layoutTarget val="inner"/>
          <c:xMode val="edge"/>
          <c:yMode val="edge"/>
          <c:x val="0.14528499562554681"/>
          <c:y val="5.0925925925925923E-2"/>
          <c:w val="0.53888888888888897"/>
          <c:h val="0.89814814814814814"/>
        </c:manualLayout>
      </c:layout>
      <c:pieChart>
        <c:varyColors val="1"/>
        <c:ser>
          <c:idx val="0"/>
          <c:order val="0"/>
          <c:dPt>
            <c:idx val="28"/>
            <c:explosion val="7"/>
          </c:dPt>
          <c:cat>
            <c:strRef>
              <c:f>Tabla1!$C$69:$C$114</c:f>
              <c:strCache>
                <c:ptCount val="46"/>
                <c:pt idx="0">
                  <c:v>Industrial</c:v>
                </c:pt>
                <c:pt idx="1">
                  <c:v>Industrial</c:v>
                </c:pt>
                <c:pt idx="2">
                  <c:v>Industrial</c:v>
                </c:pt>
                <c:pt idx="3">
                  <c:v>Industrial</c:v>
                </c:pt>
                <c:pt idx="4">
                  <c:v>Industrial</c:v>
                </c:pt>
                <c:pt idx="5">
                  <c:v>Industrial</c:v>
                </c:pt>
                <c:pt idx="6">
                  <c:v>Industrial</c:v>
                </c:pt>
                <c:pt idx="7">
                  <c:v>Industrial</c:v>
                </c:pt>
                <c:pt idx="8">
                  <c:v>Industrial</c:v>
                </c:pt>
                <c:pt idx="9">
                  <c:v>Industrial</c:v>
                </c:pt>
                <c:pt idx="10">
                  <c:v>Industrial</c:v>
                </c:pt>
                <c:pt idx="11">
                  <c:v>Industrial</c:v>
                </c:pt>
                <c:pt idx="12">
                  <c:v>Industrial</c:v>
                </c:pt>
                <c:pt idx="13">
                  <c:v>Industrial</c:v>
                </c:pt>
                <c:pt idx="14">
                  <c:v>Industrial</c:v>
                </c:pt>
                <c:pt idx="15">
                  <c:v>Industrial</c:v>
                </c:pt>
                <c:pt idx="16">
                  <c:v>Industrial</c:v>
                </c:pt>
                <c:pt idx="17">
                  <c:v>Industrial</c:v>
                </c:pt>
                <c:pt idx="18">
                  <c:v>Industrial</c:v>
                </c:pt>
                <c:pt idx="19">
                  <c:v>Industrial</c:v>
                </c:pt>
                <c:pt idx="20">
                  <c:v>Industrial</c:v>
                </c:pt>
                <c:pt idx="21">
                  <c:v>Industrial</c:v>
                </c:pt>
                <c:pt idx="22">
                  <c:v>Industrial</c:v>
                </c:pt>
                <c:pt idx="23">
                  <c:v>Industrial</c:v>
                </c:pt>
                <c:pt idx="24">
                  <c:v>Industrial</c:v>
                </c:pt>
                <c:pt idx="25">
                  <c:v>Industrial</c:v>
                </c:pt>
                <c:pt idx="26">
                  <c:v>Industrial</c:v>
                </c:pt>
                <c:pt idx="27">
                  <c:v>Industrial</c:v>
                </c:pt>
                <c:pt idx="28">
                  <c:v>Industrial</c:v>
                </c:pt>
                <c:pt idx="29">
                  <c:v>Industrial</c:v>
                </c:pt>
                <c:pt idx="30">
                  <c:v>Industrial</c:v>
                </c:pt>
                <c:pt idx="31">
                  <c:v>Industrial</c:v>
                </c:pt>
                <c:pt idx="32">
                  <c:v>Industrial</c:v>
                </c:pt>
                <c:pt idx="33">
                  <c:v>Industrial</c:v>
                </c:pt>
                <c:pt idx="34">
                  <c:v>Industrial</c:v>
                </c:pt>
                <c:pt idx="35">
                  <c:v>Industrial</c:v>
                </c:pt>
                <c:pt idx="36">
                  <c:v>Industrial</c:v>
                </c:pt>
                <c:pt idx="37">
                  <c:v>Industrial</c:v>
                </c:pt>
                <c:pt idx="38">
                  <c:v>Industrial</c:v>
                </c:pt>
                <c:pt idx="39">
                  <c:v>Industrial</c:v>
                </c:pt>
                <c:pt idx="40">
                  <c:v>Industrial</c:v>
                </c:pt>
                <c:pt idx="41">
                  <c:v>Industrial</c:v>
                </c:pt>
                <c:pt idx="42">
                  <c:v>Industrial</c:v>
                </c:pt>
                <c:pt idx="43">
                  <c:v>Industrial</c:v>
                </c:pt>
                <c:pt idx="44">
                  <c:v>Industrial</c:v>
                </c:pt>
                <c:pt idx="45">
                  <c:v>Industrial</c:v>
                </c:pt>
              </c:strCache>
            </c:strRef>
          </c:cat>
          <c:val>
            <c:numRef>
              <c:f>Tabla1!$G$69:$G$114</c:f>
              <c:numCache>
                <c:formatCode>[$$-2C0A]\ #,##0.00</c:formatCode>
                <c:ptCount val="46"/>
                <c:pt idx="0">
                  <c:v>2534505</c:v>
                </c:pt>
                <c:pt idx="1">
                  <c:v>873120</c:v>
                </c:pt>
                <c:pt idx="2">
                  <c:v>2119424</c:v>
                </c:pt>
                <c:pt idx="3">
                  <c:v>659330</c:v>
                </c:pt>
                <c:pt idx="4">
                  <c:v>2067236</c:v>
                </c:pt>
                <c:pt idx="5">
                  <c:v>1431076</c:v>
                </c:pt>
                <c:pt idx="6">
                  <c:v>2287626</c:v>
                </c:pt>
                <c:pt idx="7">
                  <c:v>1782297</c:v>
                </c:pt>
                <c:pt idx="8">
                  <c:v>1587642</c:v>
                </c:pt>
                <c:pt idx="9">
                  <c:v>1800516</c:v>
                </c:pt>
                <c:pt idx="10">
                  <c:v>1537062</c:v>
                </c:pt>
                <c:pt idx="11">
                  <c:v>723609</c:v>
                </c:pt>
                <c:pt idx="12">
                  <c:v>1069320</c:v>
                </c:pt>
                <c:pt idx="13">
                  <c:v>568620</c:v>
                </c:pt>
                <c:pt idx="14">
                  <c:v>1791318</c:v>
                </c:pt>
                <c:pt idx="15">
                  <c:v>973878</c:v>
                </c:pt>
                <c:pt idx="16">
                  <c:v>2026401</c:v>
                </c:pt>
                <c:pt idx="17">
                  <c:v>919030</c:v>
                </c:pt>
                <c:pt idx="18">
                  <c:v>1582527</c:v>
                </c:pt>
                <c:pt idx="19">
                  <c:v>1750014</c:v>
                </c:pt>
                <c:pt idx="20">
                  <c:v>1492800</c:v>
                </c:pt>
                <c:pt idx="21">
                  <c:v>688864</c:v>
                </c:pt>
                <c:pt idx="22">
                  <c:v>1268630</c:v>
                </c:pt>
                <c:pt idx="23">
                  <c:v>2002392</c:v>
                </c:pt>
                <c:pt idx="24">
                  <c:v>1298716</c:v>
                </c:pt>
                <c:pt idx="25">
                  <c:v>1054340</c:v>
                </c:pt>
                <c:pt idx="26">
                  <c:v>427390</c:v>
                </c:pt>
                <c:pt idx="27">
                  <c:v>820336</c:v>
                </c:pt>
                <c:pt idx="28">
                  <c:v>2520484</c:v>
                </c:pt>
                <c:pt idx="29">
                  <c:v>1336298</c:v>
                </c:pt>
                <c:pt idx="30">
                  <c:v>954666</c:v>
                </c:pt>
                <c:pt idx="31">
                  <c:v>1389096</c:v>
                </c:pt>
                <c:pt idx="32">
                  <c:v>1161090</c:v>
                </c:pt>
                <c:pt idx="33">
                  <c:v>937960</c:v>
                </c:pt>
                <c:pt idx="34">
                  <c:v>927255</c:v>
                </c:pt>
                <c:pt idx="35">
                  <c:v>1426992</c:v>
                </c:pt>
                <c:pt idx="36">
                  <c:v>1079449</c:v>
                </c:pt>
                <c:pt idx="37">
                  <c:v>1373816</c:v>
                </c:pt>
                <c:pt idx="38">
                  <c:v>782870</c:v>
                </c:pt>
                <c:pt idx="39">
                  <c:v>1812244</c:v>
                </c:pt>
                <c:pt idx="40">
                  <c:v>1039500</c:v>
                </c:pt>
                <c:pt idx="41">
                  <c:v>391964</c:v>
                </c:pt>
                <c:pt idx="42">
                  <c:v>957625</c:v>
                </c:pt>
                <c:pt idx="43">
                  <c:v>1358640</c:v>
                </c:pt>
                <c:pt idx="44">
                  <c:v>2010619</c:v>
                </c:pt>
                <c:pt idx="45">
                  <c:v>1336717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loft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strRef>
              <c:f>Tabla1!$C$164:$C$201</c:f>
              <c:strCache>
                <c:ptCount val="38"/>
                <c:pt idx="0">
                  <c:v>Loft</c:v>
                </c:pt>
                <c:pt idx="1">
                  <c:v>Loft</c:v>
                </c:pt>
                <c:pt idx="2">
                  <c:v>Loft</c:v>
                </c:pt>
                <c:pt idx="3">
                  <c:v>Loft</c:v>
                </c:pt>
                <c:pt idx="4">
                  <c:v>Loft</c:v>
                </c:pt>
                <c:pt idx="5">
                  <c:v>Loft</c:v>
                </c:pt>
                <c:pt idx="6">
                  <c:v>Loft</c:v>
                </c:pt>
                <c:pt idx="7">
                  <c:v>Loft</c:v>
                </c:pt>
                <c:pt idx="8">
                  <c:v>Loft</c:v>
                </c:pt>
                <c:pt idx="9">
                  <c:v>Loft</c:v>
                </c:pt>
                <c:pt idx="10">
                  <c:v>Loft</c:v>
                </c:pt>
                <c:pt idx="11">
                  <c:v>Loft</c:v>
                </c:pt>
                <c:pt idx="12">
                  <c:v>Loft</c:v>
                </c:pt>
                <c:pt idx="13">
                  <c:v>Loft</c:v>
                </c:pt>
                <c:pt idx="14">
                  <c:v>Loft</c:v>
                </c:pt>
                <c:pt idx="15">
                  <c:v>Loft</c:v>
                </c:pt>
                <c:pt idx="16">
                  <c:v>Loft</c:v>
                </c:pt>
                <c:pt idx="17">
                  <c:v>Loft</c:v>
                </c:pt>
                <c:pt idx="18">
                  <c:v>Loft</c:v>
                </c:pt>
                <c:pt idx="19">
                  <c:v>Loft</c:v>
                </c:pt>
                <c:pt idx="20">
                  <c:v>Loft</c:v>
                </c:pt>
                <c:pt idx="21">
                  <c:v>Loft</c:v>
                </c:pt>
                <c:pt idx="22">
                  <c:v>Loft</c:v>
                </c:pt>
                <c:pt idx="23">
                  <c:v>Loft</c:v>
                </c:pt>
                <c:pt idx="24">
                  <c:v>Loft</c:v>
                </c:pt>
                <c:pt idx="25">
                  <c:v>Loft</c:v>
                </c:pt>
                <c:pt idx="26">
                  <c:v>Loft</c:v>
                </c:pt>
                <c:pt idx="27">
                  <c:v>Loft</c:v>
                </c:pt>
                <c:pt idx="28">
                  <c:v>Loft</c:v>
                </c:pt>
                <c:pt idx="29">
                  <c:v>Loft</c:v>
                </c:pt>
                <c:pt idx="30">
                  <c:v>Loft</c:v>
                </c:pt>
                <c:pt idx="31">
                  <c:v>Loft</c:v>
                </c:pt>
                <c:pt idx="32">
                  <c:v>Loft</c:v>
                </c:pt>
                <c:pt idx="33">
                  <c:v>Loft</c:v>
                </c:pt>
                <c:pt idx="34">
                  <c:v>Loft</c:v>
                </c:pt>
                <c:pt idx="35">
                  <c:v>Loft</c:v>
                </c:pt>
                <c:pt idx="36">
                  <c:v>Loft</c:v>
                </c:pt>
                <c:pt idx="37">
                  <c:v>Loft</c:v>
                </c:pt>
              </c:strCache>
            </c:strRef>
          </c:cat>
          <c:val>
            <c:numRef>
              <c:f>Tabla1!$G$164:$G$201</c:f>
              <c:numCache>
                <c:formatCode>[$$-2C0A]\ #,##0.00</c:formatCode>
                <c:ptCount val="38"/>
                <c:pt idx="0">
                  <c:v>664700</c:v>
                </c:pt>
                <c:pt idx="1">
                  <c:v>219716</c:v>
                </c:pt>
                <c:pt idx="2">
                  <c:v>710694</c:v>
                </c:pt>
                <c:pt idx="3">
                  <c:v>1369680</c:v>
                </c:pt>
                <c:pt idx="4">
                  <c:v>1291116</c:v>
                </c:pt>
                <c:pt idx="5">
                  <c:v>1605564</c:v>
                </c:pt>
                <c:pt idx="6">
                  <c:v>1724008</c:v>
                </c:pt>
                <c:pt idx="7">
                  <c:v>2108343</c:v>
                </c:pt>
                <c:pt idx="8">
                  <c:v>1405374</c:v>
                </c:pt>
                <c:pt idx="9">
                  <c:v>1421860</c:v>
                </c:pt>
                <c:pt idx="10">
                  <c:v>1128156</c:v>
                </c:pt>
                <c:pt idx="11">
                  <c:v>579716</c:v>
                </c:pt>
                <c:pt idx="12">
                  <c:v>1064800</c:v>
                </c:pt>
                <c:pt idx="13">
                  <c:v>533925</c:v>
                </c:pt>
                <c:pt idx="14">
                  <c:v>1643948</c:v>
                </c:pt>
                <c:pt idx="15">
                  <c:v>1042283</c:v>
                </c:pt>
                <c:pt idx="16">
                  <c:v>1125792</c:v>
                </c:pt>
                <c:pt idx="17">
                  <c:v>1069731</c:v>
                </c:pt>
                <c:pt idx="18">
                  <c:v>986895</c:v>
                </c:pt>
                <c:pt idx="19">
                  <c:v>1449629</c:v>
                </c:pt>
                <c:pt idx="20">
                  <c:v>1395681</c:v>
                </c:pt>
                <c:pt idx="21">
                  <c:v>1140840</c:v>
                </c:pt>
                <c:pt idx="22">
                  <c:v>2047276</c:v>
                </c:pt>
                <c:pt idx="23">
                  <c:v>489924</c:v>
                </c:pt>
                <c:pt idx="24">
                  <c:v>1670965</c:v>
                </c:pt>
                <c:pt idx="25">
                  <c:v>738144</c:v>
                </c:pt>
                <c:pt idx="26">
                  <c:v>953156</c:v>
                </c:pt>
                <c:pt idx="27">
                  <c:v>926228</c:v>
                </c:pt>
                <c:pt idx="28">
                  <c:v>320044</c:v>
                </c:pt>
                <c:pt idx="29">
                  <c:v>477345</c:v>
                </c:pt>
                <c:pt idx="30">
                  <c:v>508924</c:v>
                </c:pt>
                <c:pt idx="31">
                  <c:v>2409210</c:v>
                </c:pt>
                <c:pt idx="32">
                  <c:v>1446522</c:v>
                </c:pt>
                <c:pt idx="33">
                  <c:v>1431012</c:v>
                </c:pt>
                <c:pt idx="34">
                  <c:v>446888</c:v>
                </c:pt>
                <c:pt idx="35">
                  <c:v>1373132</c:v>
                </c:pt>
                <c:pt idx="36">
                  <c:v>1658835</c:v>
                </c:pt>
                <c:pt idx="37">
                  <c:v>1133132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lote</a:t>
            </a:r>
          </a:p>
          <a:p>
            <a:pPr>
              <a:defRPr/>
            </a:pPr>
            <a:endParaRPr lang="es-ES"/>
          </a:p>
        </c:rich>
      </c:tx>
      <c:layout/>
    </c:title>
    <c:plotArea>
      <c:layout/>
      <c:pieChart>
        <c:varyColors val="1"/>
        <c:ser>
          <c:idx val="0"/>
          <c:order val="0"/>
          <c:cat>
            <c:strRef>
              <c:f>Tabla1!$C$202:$C$248</c:f>
              <c:strCache>
                <c:ptCount val="47"/>
                <c:pt idx="0">
                  <c:v>Lote</c:v>
                </c:pt>
                <c:pt idx="1">
                  <c:v>Lote</c:v>
                </c:pt>
                <c:pt idx="2">
                  <c:v>Lote</c:v>
                </c:pt>
                <c:pt idx="3">
                  <c:v>Lote</c:v>
                </c:pt>
                <c:pt idx="4">
                  <c:v>Lote</c:v>
                </c:pt>
                <c:pt idx="5">
                  <c:v>Lote</c:v>
                </c:pt>
                <c:pt idx="6">
                  <c:v>Lote</c:v>
                </c:pt>
                <c:pt idx="7">
                  <c:v>Lote</c:v>
                </c:pt>
                <c:pt idx="8">
                  <c:v>Lote</c:v>
                </c:pt>
                <c:pt idx="9">
                  <c:v>Lote</c:v>
                </c:pt>
                <c:pt idx="10">
                  <c:v>Lote</c:v>
                </c:pt>
                <c:pt idx="11">
                  <c:v>Lote</c:v>
                </c:pt>
                <c:pt idx="12">
                  <c:v>Lote</c:v>
                </c:pt>
                <c:pt idx="13">
                  <c:v>Lote</c:v>
                </c:pt>
                <c:pt idx="14">
                  <c:v>Lote</c:v>
                </c:pt>
                <c:pt idx="15">
                  <c:v>Lote</c:v>
                </c:pt>
                <c:pt idx="16">
                  <c:v>Lote</c:v>
                </c:pt>
                <c:pt idx="17">
                  <c:v>Lote</c:v>
                </c:pt>
                <c:pt idx="18">
                  <c:v>Lote</c:v>
                </c:pt>
                <c:pt idx="19">
                  <c:v>Lote</c:v>
                </c:pt>
                <c:pt idx="20">
                  <c:v>Lote</c:v>
                </c:pt>
                <c:pt idx="21">
                  <c:v>Lote</c:v>
                </c:pt>
                <c:pt idx="22">
                  <c:v>Lote</c:v>
                </c:pt>
                <c:pt idx="23">
                  <c:v>Lote</c:v>
                </c:pt>
                <c:pt idx="24">
                  <c:v>Lote</c:v>
                </c:pt>
                <c:pt idx="25">
                  <c:v>Lote</c:v>
                </c:pt>
                <c:pt idx="26">
                  <c:v>Lote</c:v>
                </c:pt>
                <c:pt idx="27">
                  <c:v>Lote</c:v>
                </c:pt>
                <c:pt idx="28">
                  <c:v>Lote</c:v>
                </c:pt>
                <c:pt idx="29">
                  <c:v>Lote</c:v>
                </c:pt>
                <c:pt idx="30">
                  <c:v>Lote</c:v>
                </c:pt>
                <c:pt idx="31">
                  <c:v>Lote</c:v>
                </c:pt>
                <c:pt idx="32">
                  <c:v>Lote</c:v>
                </c:pt>
                <c:pt idx="33">
                  <c:v>Lote</c:v>
                </c:pt>
                <c:pt idx="34">
                  <c:v>Lote</c:v>
                </c:pt>
                <c:pt idx="35">
                  <c:v>Lote</c:v>
                </c:pt>
                <c:pt idx="36">
                  <c:v>Lote</c:v>
                </c:pt>
                <c:pt idx="37">
                  <c:v>Lote</c:v>
                </c:pt>
                <c:pt idx="38">
                  <c:v>Lote</c:v>
                </c:pt>
                <c:pt idx="39">
                  <c:v>Lote</c:v>
                </c:pt>
                <c:pt idx="40">
                  <c:v>Lote</c:v>
                </c:pt>
                <c:pt idx="41">
                  <c:v>Lote</c:v>
                </c:pt>
                <c:pt idx="42">
                  <c:v>Lote</c:v>
                </c:pt>
                <c:pt idx="43">
                  <c:v>Lote</c:v>
                </c:pt>
                <c:pt idx="44">
                  <c:v>Lote</c:v>
                </c:pt>
                <c:pt idx="45">
                  <c:v>Lote</c:v>
                </c:pt>
                <c:pt idx="46">
                  <c:v>Lote</c:v>
                </c:pt>
              </c:strCache>
            </c:strRef>
          </c:cat>
          <c:val>
            <c:numRef>
              <c:f>Tabla1!$G$202:$G$248</c:f>
              <c:numCache>
                <c:formatCode>[$$-2C0A]\ #,##0.00</c:formatCode>
                <c:ptCount val="47"/>
                <c:pt idx="0">
                  <c:v>2109930</c:v>
                </c:pt>
                <c:pt idx="1">
                  <c:v>474600</c:v>
                </c:pt>
                <c:pt idx="2">
                  <c:v>1385011</c:v>
                </c:pt>
                <c:pt idx="3">
                  <c:v>2104286</c:v>
                </c:pt>
                <c:pt idx="4">
                  <c:v>1067192</c:v>
                </c:pt>
                <c:pt idx="5">
                  <c:v>1131416</c:v>
                </c:pt>
                <c:pt idx="6">
                  <c:v>416936</c:v>
                </c:pt>
                <c:pt idx="7">
                  <c:v>1323054</c:v>
                </c:pt>
                <c:pt idx="8">
                  <c:v>853750</c:v>
                </c:pt>
                <c:pt idx="9">
                  <c:v>881804</c:v>
                </c:pt>
                <c:pt idx="10">
                  <c:v>1032000</c:v>
                </c:pt>
                <c:pt idx="11">
                  <c:v>2028970</c:v>
                </c:pt>
                <c:pt idx="12">
                  <c:v>1169496</c:v>
                </c:pt>
                <c:pt idx="13">
                  <c:v>1338124</c:v>
                </c:pt>
                <c:pt idx="14">
                  <c:v>1361675</c:v>
                </c:pt>
                <c:pt idx="15">
                  <c:v>656535</c:v>
                </c:pt>
                <c:pt idx="16">
                  <c:v>438750</c:v>
                </c:pt>
                <c:pt idx="17">
                  <c:v>187862</c:v>
                </c:pt>
                <c:pt idx="18">
                  <c:v>720882</c:v>
                </c:pt>
                <c:pt idx="19">
                  <c:v>298272</c:v>
                </c:pt>
                <c:pt idx="20">
                  <c:v>249418</c:v>
                </c:pt>
                <c:pt idx="21">
                  <c:v>367584</c:v>
                </c:pt>
                <c:pt idx="22">
                  <c:v>2134246</c:v>
                </c:pt>
                <c:pt idx="23">
                  <c:v>1528200</c:v>
                </c:pt>
                <c:pt idx="24">
                  <c:v>567206</c:v>
                </c:pt>
                <c:pt idx="25">
                  <c:v>1006988</c:v>
                </c:pt>
                <c:pt idx="26">
                  <c:v>939072</c:v>
                </c:pt>
                <c:pt idx="27">
                  <c:v>563178</c:v>
                </c:pt>
                <c:pt idx="28">
                  <c:v>1461356</c:v>
                </c:pt>
                <c:pt idx="29">
                  <c:v>1305480</c:v>
                </c:pt>
                <c:pt idx="30">
                  <c:v>2275500</c:v>
                </c:pt>
                <c:pt idx="31">
                  <c:v>470940</c:v>
                </c:pt>
                <c:pt idx="32">
                  <c:v>2038660</c:v>
                </c:pt>
                <c:pt idx="33">
                  <c:v>2685816</c:v>
                </c:pt>
                <c:pt idx="34">
                  <c:v>875228</c:v>
                </c:pt>
                <c:pt idx="35">
                  <c:v>431325</c:v>
                </c:pt>
                <c:pt idx="36">
                  <c:v>1057784</c:v>
                </c:pt>
                <c:pt idx="37">
                  <c:v>1360800</c:v>
                </c:pt>
                <c:pt idx="38">
                  <c:v>250852</c:v>
                </c:pt>
                <c:pt idx="39">
                  <c:v>1188090</c:v>
                </c:pt>
                <c:pt idx="40">
                  <c:v>902798</c:v>
                </c:pt>
                <c:pt idx="41">
                  <c:v>699400</c:v>
                </c:pt>
                <c:pt idx="42">
                  <c:v>2080078</c:v>
                </c:pt>
                <c:pt idx="43">
                  <c:v>434656</c:v>
                </c:pt>
                <c:pt idx="44">
                  <c:v>1219158</c:v>
                </c:pt>
                <c:pt idx="45">
                  <c:v>1647695</c:v>
                </c:pt>
                <c:pt idx="46">
                  <c:v>1138024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oficina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strRef>
              <c:f>(Tabla1!$C$2,Tabla1!$C$249:$C$291)</c:f>
              <c:strCache>
                <c:ptCount val="44"/>
                <c:pt idx="0">
                  <c:v>Oficina</c:v>
                </c:pt>
                <c:pt idx="1">
                  <c:v>Oficina</c:v>
                </c:pt>
                <c:pt idx="2">
                  <c:v>Oficina</c:v>
                </c:pt>
                <c:pt idx="3">
                  <c:v>Oficina</c:v>
                </c:pt>
                <c:pt idx="4">
                  <c:v>Oficina</c:v>
                </c:pt>
                <c:pt idx="5">
                  <c:v>Oficina</c:v>
                </c:pt>
                <c:pt idx="6">
                  <c:v>Oficina</c:v>
                </c:pt>
                <c:pt idx="7">
                  <c:v>Oficina</c:v>
                </c:pt>
                <c:pt idx="8">
                  <c:v>Oficina</c:v>
                </c:pt>
                <c:pt idx="9">
                  <c:v>Oficina</c:v>
                </c:pt>
                <c:pt idx="10">
                  <c:v>Oficina</c:v>
                </c:pt>
                <c:pt idx="11">
                  <c:v>Oficina</c:v>
                </c:pt>
                <c:pt idx="12">
                  <c:v>Oficina</c:v>
                </c:pt>
                <c:pt idx="13">
                  <c:v>Oficina</c:v>
                </c:pt>
                <c:pt idx="14">
                  <c:v>Oficina</c:v>
                </c:pt>
                <c:pt idx="15">
                  <c:v>Oficina</c:v>
                </c:pt>
                <c:pt idx="16">
                  <c:v>Oficina</c:v>
                </c:pt>
                <c:pt idx="17">
                  <c:v>Oficina</c:v>
                </c:pt>
                <c:pt idx="18">
                  <c:v>Oficina</c:v>
                </c:pt>
                <c:pt idx="19">
                  <c:v>Oficina</c:v>
                </c:pt>
                <c:pt idx="20">
                  <c:v>Oficina</c:v>
                </c:pt>
                <c:pt idx="21">
                  <c:v>Oficina</c:v>
                </c:pt>
                <c:pt idx="22">
                  <c:v>Oficina</c:v>
                </c:pt>
                <c:pt idx="23">
                  <c:v>Oficina</c:v>
                </c:pt>
                <c:pt idx="24">
                  <c:v>Oficina</c:v>
                </c:pt>
                <c:pt idx="25">
                  <c:v>Oficina</c:v>
                </c:pt>
                <c:pt idx="26">
                  <c:v>Oficina</c:v>
                </c:pt>
                <c:pt idx="27">
                  <c:v>Oficina</c:v>
                </c:pt>
                <c:pt idx="28">
                  <c:v>Oficina</c:v>
                </c:pt>
                <c:pt idx="29">
                  <c:v>Oficina</c:v>
                </c:pt>
                <c:pt idx="30">
                  <c:v>Oficina</c:v>
                </c:pt>
                <c:pt idx="31">
                  <c:v>Oficina</c:v>
                </c:pt>
                <c:pt idx="32">
                  <c:v>Oficina</c:v>
                </c:pt>
                <c:pt idx="33">
                  <c:v>Oficina</c:v>
                </c:pt>
                <c:pt idx="34">
                  <c:v>Oficina</c:v>
                </c:pt>
                <c:pt idx="35">
                  <c:v>Oficina</c:v>
                </c:pt>
                <c:pt idx="36">
                  <c:v>Oficina</c:v>
                </c:pt>
                <c:pt idx="37">
                  <c:v>Oficina</c:v>
                </c:pt>
                <c:pt idx="38">
                  <c:v>Oficina</c:v>
                </c:pt>
                <c:pt idx="39">
                  <c:v>Oficina</c:v>
                </c:pt>
                <c:pt idx="40">
                  <c:v>Oficina</c:v>
                </c:pt>
                <c:pt idx="41">
                  <c:v>Oficina</c:v>
                </c:pt>
                <c:pt idx="42">
                  <c:v>Oficina</c:v>
                </c:pt>
                <c:pt idx="43">
                  <c:v>Oficina</c:v>
                </c:pt>
              </c:strCache>
            </c:strRef>
          </c:cat>
          <c:val>
            <c:numRef>
              <c:f>(Tabla1!$G$2,Tabla1!$G$249:$G$291)</c:f>
              <c:numCache>
                <c:formatCode>[$$-2C0A]\ #,##0.00</c:formatCode>
                <c:ptCount val="44"/>
                <c:pt idx="0">
                  <c:v>1081278</c:v>
                </c:pt>
                <c:pt idx="1">
                  <c:v>1160572</c:v>
                </c:pt>
                <c:pt idx="2">
                  <c:v>983234</c:v>
                </c:pt>
                <c:pt idx="3">
                  <c:v>753571</c:v>
                </c:pt>
                <c:pt idx="4">
                  <c:v>1176597</c:v>
                </c:pt>
                <c:pt idx="5">
                  <c:v>1457488</c:v>
                </c:pt>
                <c:pt idx="6">
                  <c:v>307989</c:v>
                </c:pt>
                <c:pt idx="7">
                  <c:v>512730</c:v>
                </c:pt>
                <c:pt idx="8">
                  <c:v>1504110</c:v>
                </c:pt>
                <c:pt idx="9">
                  <c:v>1561432</c:v>
                </c:pt>
                <c:pt idx="10">
                  <c:v>1920240</c:v>
                </c:pt>
                <c:pt idx="11">
                  <c:v>376992</c:v>
                </c:pt>
                <c:pt idx="12">
                  <c:v>1104992</c:v>
                </c:pt>
                <c:pt idx="13">
                  <c:v>624435</c:v>
                </c:pt>
                <c:pt idx="14">
                  <c:v>531375</c:v>
                </c:pt>
                <c:pt idx="15">
                  <c:v>549780</c:v>
                </c:pt>
                <c:pt idx="16">
                  <c:v>1874928</c:v>
                </c:pt>
                <c:pt idx="17">
                  <c:v>2133</c:v>
                </c:pt>
                <c:pt idx="18">
                  <c:v>1660560</c:v>
                </c:pt>
                <c:pt idx="19">
                  <c:v>2020992</c:v>
                </c:pt>
                <c:pt idx="20">
                  <c:v>965358</c:v>
                </c:pt>
                <c:pt idx="21">
                  <c:v>406686</c:v>
                </c:pt>
                <c:pt idx="22">
                  <c:v>1679605</c:v>
                </c:pt>
                <c:pt idx="23">
                  <c:v>925322</c:v>
                </c:pt>
                <c:pt idx="24">
                  <c:v>1076034</c:v>
                </c:pt>
                <c:pt idx="25">
                  <c:v>686996</c:v>
                </c:pt>
                <c:pt idx="26">
                  <c:v>779241</c:v>
                </c:pt>
                <c:pt idx="27">
                  <c:v>471072</c:v>
                </c:pt>
                <c:pt idx="28">
                  <c:v>1087119</c:v>
                </c:pt>
                <c:pt idx="29">
                  <c:v>734388</c:v>
                </c:pt>
                <c:pt idx="30">
                  <c:v>1436832</c:v>
                </c:pt>
                <c:pt idx="31">
                  <c:v>1170684</c:v>
                </c:pt>
                <c:pt idx="32">
                  <c:v>663816</c:v>
                </c:pt>
                <c:pt idx="33">
                  <c:v>438435</c:v>
                </c:pt>
                <c:pt idx="34">
                  <c:v>778875</c:v>
                </c:pt>
                <c:pt idx="35">
                  <c:v>388032</c:v>
                </c:pt>
                <c:pt idx="36">
                  <c:v>239220</c:v>
                </c:pt>
                <c:pt idx="37">
                  <c:v>1815450</c:v>
                </c:pt>
                <c:pt idx="38">
                  <c:v>1438929</c:v>
                </c:pt>
                <c:pt idx="39">
                  <c:v>1945424</c:v>
                </c:pt>
                <c:pt idx="40">
                  <c:v>727552</c:v>
                </c:pt>
                <c:pt idx="41">
                  <c:v>627348</c:v>
                </c:pt>
                <c:pt idx="42">
                  <c:v>472615</c:v>
                </c:pt>
                <c:pt idx="43">
                  <c:v>999328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9</xdr:row>
      <xdr:rowOff>170750</xdr:rowOff>
    </xdr:from>
    <xdr:to>
      <xdr:col>10</xdr:col>
      <xdr:colOff>189399</xdr:colOff>
      <xdr:row>15</xdr:row>
      <xdr:rowOff>85574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1904300"/>
          <a:ext cx="7704624" cy="1057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374072</xdr:colOff>
      <xdr:row>9</xdr:row>
      <xdr:rowOff>103909</xdr:rowOff>
    </xdr:from>
    <xdr:to>
      <xdr:col>15</xdr:col>
      <xdr:colOff>761999</xdr:colOff>
      <xdr:row>24</xdr:row>
      <xdr:rowOff>20782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762000</xdr:colOff>
      <xdr:row>10</xdr:row>
      <xdr:rowOff>104775</xdr:rowOff>
    </xdr:from>
    <xdr:to>
      <xdr:col>22</xdr:col>
      <xdr:colOff>533400</xdr:colOff>
      <xdr:row>24</xdr:row>
      <xdr:rowOff>180975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402771</xdr:colOff>
      <xdr:row>97</xdr:row>
      <xdr:rowOff>10886</xdr:rowOff>
    </xdr:from>
    <xdr:to>
      <xdr:col>16</xdr:col>
      <xdr:colOff>751115</xdr:colOff>
      <xdr:row>114</xdr:row>
      <xdr:rowOff>157843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231322</xdr:colOff>
      <xdr:row>130</xdr:row>
      <xdr:rowOff>179614</xdr:rowOff>
    </xdr:from>
    <xdr:to>
      <xdr:col>18</xdr:col>
      <xdr:colOff>549729</xdr:colOff>
      <xdr:row>145</xdr:row>
      <xdr:rowOff>146957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375398</xdr:colOff>
      <xdr:row>127</xdr:row>
      <xdr:rowOff>64994</xdr:rowOff>
    </xdr:from>
    <xdr:to>
      <xdr:col>25</xdr:col>
      <xdr:colOff>140074</xdr:colOff>
      <xdr:row>142</xdr:row>
      <xdr:rowOff>118783</xdr:rowOff>
    </xdr:to>
    <xdr:graphicFrame macro="">
      <xdr:nvGraphicFramePr>
        <xdr:cNvPr id="11" name="10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439271</xdr:colOff>
      <xdr:row>101</xdr:row>
      <xdr:rowOff>103094</xdr:rowOff>
    </xdr:from>
    <xdr:to>
      <xdr:col>24</xdr:col>
      <xdr:colOff>488577</xdr:colOff>
      <xdr:row>117</xdr:row>
      <xdr:rowOff>4482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H44"/>
  <sheetViews>
    <sheetView tabSelected="1" topLeftCell="A6" workbookViewId="0">
      <selection activeCell="H38" sqref="H38"/>
    </sheetView>
  </sheetViews>
  <sheetFormatPr baseColWidth="10" defaultRowHeight="15"/>
  <cols>
    <col min="4" max="4" width="14.5703125" bestFit="1" customWidth="1"/>
  </cols>
  <sheetData>
    <row r="8" spans="1:8" ht="15.75">
      <c r="A8" s="4" t="s">
        <v>25</v>
      </c>
      <c r="B8" s="5"/>
      <c r="C8" s="5"/>
      <c r="D8" s="5"/>
      <c r="E8" s="5"/>
      <c r="F8" s="5"/>
      <c r="G8" s="5"/>
      <c r="H8" s="4"/>
    </row>
    <row r="9" spans="1:8" ht="15.75">
      <c r="A9" s="4" t="s">
        <v>26</v>
      </c>
      <c r="B9" s="4"/>
      <c r="C9" s="4"/>
      <c r="D9" s="5"/>
      <c r="E9" s="5"/>
      <c r="F9" s="5"/>
      <c r="G9" s="5"/>
      <c r="H9" s="4"/>
    </row>
    <row r="18" spans="1:2" ht="15.75">
      <c r="A18" s="6" t="s">
        <v>30</v>
      </c>
    </row>
    <row r="20" spans="1:2">
      <c r="A20" t="s">
        <v>36</v>
      </c>
    </row>
    <row r="22" spans="1:2" ht="15.75">
      <c r="A22" s="6" t="s">
        <v>35</v>
      </c>
    </row>
    <row r="24" spans="1:2">
      <c r="A24" t="s">
        <v>32</v>
      </c>
    </row>
    <row r="25" spans="1:2">
      <c r="B25" t="s">
        <v>33</v>
      </c>
    </row>
    <row r="26" spans="1:2">
      <c r="B26" t="s">
        <v>34</v>
      </c>
    </row>
    <row r="27" spans="1:2">
      <c r="B27" t="s">
        <v>31</v>
      </c>
    </row>
    <row r="29" spans="1:2" ht="15.75">
      <c r="A29" s="3" t="s">
        <v>37</v>
      </c>
    </row>
    <row r="31" spans="1:2" ht="15.75">
      <c r="A31" s="6" t="s">
        <v>38</v>
      </c>
    </row>
    <row r="33" spans="1:5" ht="15.75">
      <c r="A33" s="6" t="s">
        <v>39</v>
      </c>
    </row>
    <row r="34" spans="1:5" ht="15.75">
      <c r="A34" s="8"/>
    </row>
    <row r="36" spans="1:5">
      <c r="B36" s="23" t="s">
        <v>40</v>
      </c>
      <c r="C36" s="23" t="s">
        <v>41</v>
      </c>
      <c r="D36" s="24" t="s">
        <v>42</v>
      </c>
    </row>
    <row r="37" spans="1:5" ht="15.75">
      <c r="A37" s="3"/>
      <c r="B37" s="25">
        <v>2</v>
      </c>
      <c r="C37" s="25">
        <v>1</v>
      </c>
      <c r="D37" s="26">
        <v>0.25</v>
      </c>
      <c r="E37" s="7" t="s">
        <v>45</v>
      </c>
    </row>
    <row r="38" spans="1:5">
      <c r="B38" s="25">
        <v>3</v>
      </c>
      <c r="C38" s="25">
        <v>1</v>
      </c>
      <c r="D38" s="26">
        <v>0</v>
      </c>
      <c r="E38" s="7" t="s">
        <v>46</v>
      </c>
    </row>
    <row r="39" spans="1:5">
      <c r="B39" s="25">
        <v>4</v>
      </c>
      <c r="C39" s="25">
        <v>0.25</v>
      </c>
      <c r="D39" s="26">
        <v>0.25</v>
      </c>
      <c r="E39" s="7"/>
    </row>
    <row r="40" spans="1:5">
      <c r="B40" s="25">
        <v>5</v>
      </c>
      <c r="C40" s="25">
        <v>3.75</v>
      </c>
      <c r="D40" s="26">
        <v>1.5</v>
      </c>
      <c r="E40" s="7" t="s">
        <v>47</v>
      </c>
    </row>
    <row r="41" spans="1:5" ht="15.75">
      <c r="A41" s="6"/>
      <c r="B41" s="25">
        <v>6</v>
      </c>
      <c r="C41" s="25">
        <v>1</v>
      </c>
      <c r="D41" s="27">
        <v>0</v>
      </c>
      <c r="E41" s="7" t="s">
        <v>48</v>
      </c>
    </row>
    <row r="42" spans="1:5">
      <c r="A42" s="7"/>
      <c r="B42" s="25">
        <v>7</v>
      </c>
      <c r="C42" s="25">
        <v>1</v>
      </c>
      <c r="D42" s="27">
        <v>0</v>
      </c>
      <c r="E42" s="7" t="s">
        <v>46</v>
      </c>
    </row>
    <row r="43" spans="1:5" ht="15.75" thickBot="1">
      <c r="B43" s="25">
        <v>8</v>
      </c>
      <c r="C43" s="25">
        <v>2</v>
      </c>
      <c r="D43" s="27">
        <v>0.25</v>
      </c>
      <c r="E43" s="7" t="s">
        <v>49</v>
      </c>
    </row>
    <row r="44" spans="1:5" ht="15.75" thickBot="1">
      <c r="C44" s="28" t="s">
        <v>43</v>
      </c>
      <c r="D44" s="29">
        <f>SUM(D37:D43)</f>
        <v>2.25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91"/>
  <sheetViews>
    <sheetView topLeftCell="A241" zoomScale="80" zoomScaleNormal="80" workbookViewId="0">
      <selection sqref="A1:I291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2.5703125" style="2" bestFit="1" customWidth="1"/>
    <col min="6" max="6" width="17.5703125" bestFit="1" customWidth="1"/>
    <col min="7" max="7" width="19" style="1" customWidth="1"/>
    <col min="8" max="8" width="32.7109375" bestFit="1" customWidth="1"/>
    <col min="9" max="9" width="19.85546875" bestFit="1" customWidth="1"/>
    <col min="15" max="15" width="14.85546875" bestFit="1" customWidth="1"/>
  </cols>
  <sheetData>
    <row r="1" spans="1:9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12" t="s">
        <v>29</v>
      </c>
    </row>
    <row r="2" spans="1:9">
      <c r="A2" s="13">
        <v>281</v>
      </c>
      <c r="B2" s="14">
        <v>43381</v>
      </c>
      <c r="C2" s="15" t="s">
        <v>14</v>
      </c>
      <c r="D2" s="30" t="s">
        <v>11</v>
      </c>
      <c r="E2" s="15" t="s">
        <v>12</v>
      </c>
      <c r="F2" s="15">
        <v>258</v>
      </c>
      <c r="G2" s="16">
        <v>1081278</v>
      </c>
      <c r="H2" s="30">
        <v>43568</v>
      </c>
      <c r="I2" s="17" t="s">
        <v>9</v>
      </c>
    </row>
    <row r="3" spans="1:9">
      <c r="A3" s="18">
        <v>246</v>
      </c>
      <c r="B3" s="19">
        <v>43346</v>
      </c>
      <c r="C3" s="15" t="s">
        <v>23</v>
      </c>
      <c r="D3" s="30" t="s">
        <v>7</v>
      </c>
      <c r="E3" s="20" t="s">
        <v>12</v>
      </c>
      <c r="F3" s="20">
        <v>287</v>
      </c>
      <c r="G3" s="21">
        <v>1936102</v>
      </c>
      <c r="H3" s="31">
        <v>43563</v>
      </c>
      <c r="I3" s="22" t="s">
        <v>16</v>
      </c>
    </row>
    <row r="4" spans="1:9">
      <c r="A4" s="13">
        <v>261</v>
      </c>
      <c r="B4" s="14">
        <v>43361</v>
      </c>
      <c r="C4" s="20" t="s">
        <v>23</v>
      </c>
      <c r="D4" s="31" t="s">
        <v>11</v>
      </c>
      <c r="E4" s="15" t="s">
        <v>8</v>
      </c>
      <c r="F4" s="15">
        <v>201</v>
      </c>
      <c r="G4" s="16">
        <v>1107108</v>
      </c>
      <c r="H4" s="30">
        <v>43562</v>
      </c>
      <c r="I4" s="17" t="s">
        <v>15</v>
      </c>
    </row>
    <row r="5" spans="1:9">
      <c r="A5" s="13">
        <v>243</v>
      </c>
      <c r="B5" s="14">
        <v>43343</v>
      </c>
      <c r="C5" s="20" t="s">
        <v>23</v>
      </c>
      <c r="D5" s="31" t="s">
        <v>7</v>
      </c>
      <c r="E5" s="15" t="s">
        <v>8</v>
      </c>
      <c r="F5" s="15">
        <v>298</v>
      </c>
      <c r="G5" s="16">
        <v>1870546</v>
      </c>
      <c r="H5" s="30">
        <v>43555</v>
      </c>
      <c r="I5" s="17" t="s">
        <v>24</v>
      </c>
    </row>
    <row r="6" spans="1:9">
      <c r="A6" s="13">
        <v>219</v>
      </c>
      <c r="B6" s="14">
        <v>43319</v>
      </c>
      <c r="C6" s="20" t="s">
        <v>23</v>
      </c>
      <c r="D6" s="31" t="s">
        <v>11</v>
      </c>
      <c r="E6" s="15" t="s">
        <v>12</v>
      </c>
      <c r="F6" s="15">
        <v>46</v>
      </c>
      <c r="G6" s="16">
        <v>351256</v>
      </c>
      <c r="H6" s="30">
        <v>43552</v>
      </c>
      <c r="I6" s="17" t="s">
        <v>24</v>
      </c>
    </row>
    <row r="7" spans="1:9">
      <c r="A7" s="18">
        <v>290</v>
      </c>
      <c r="B7" s="19">
        <v>43390</v>
      </c>
      <c r="C7" s="20" t="s">
        <v>23</v>
      </c>
      <c r="D7" s="31" t="s">
        <v>7</v>
      </c>
      <c r="E7" s="20" t="s">
        <v>12</v>
      </c>
      <c r="F7" s="20">
        <v>227</v>
      </c>
      <c r="G7" s="21">
        <v>1437818</v>
      </c>
      <c r="H7" s="31">
        <v>43551</v>
      </c>
      <c r="I7" s="22" t="s">
        <v>16</v>
      </c>
    </row>
    <row r="8" spans="1:9">
      <c r="A8" s="18">
        <v>234</v>
      </c>
      <c r="B8" s="19">
        <v>43334</v>
      </c>
      <c r="C8" s="15" t="s">
        <v>23</v>
      </c>
      <c r="D8" s="30" t="s">
        <v>11</v>
      </c>
      <c r="E8" s="20" t="s">
        <v>12</v>
      </c>
      <c r="F8" s="20">
        <v>230</v>
      </c>
      <c r="G8" s="21">
        <v>1722700</v>
      </c>
      <c r="H8" s="31">
        <v>43550</v>
      </c>
      <c r="I8" s="22" t="s">
        <v>9</v>
      </c>
    </row>
    <row r="9" spans="1:9">
      <c r="A9" s="18">
        <v>274</v>
      </c>
      <c r="B9" s="19">
        <v>43374</v>
      </c>
      <c r="C9" s="20" t="s">
        <v>23</v>
      </c>
      <c r="D9" s="31" t="s">
        <v>7</v>
      </c>
      <c r="E9" s="20" t="s">
        <v>8</v>
      </c>
      <c r="F9" s="20">
        <v>113</v>
      </c>
      <c r="G9" s="21">
        <v>1102880</v>
      </c>
      <c r="H9" s="31">
        <v>43541</v>
      </c>
      <c r="I9" s="22" t="s">
        <v>16</v>
      </c>
    </row>
    <row r="10" spans="1:9">
      <c r="A10" s="13">
        <v>199</v>
      </c>
      <c r="B10" s="14">
        <v>43299</v>
      </c>
      <c r="C10" s="20" t="s">
        <v>23</v>
      </c>
      <c r="D10" s="31" t="s">
        <v>11</v>
      </c>
      <c r="E10" s="15" t="s">
        <v>8</v>
      </c>
      <c r="F10" s="15">
        <v>177</v>
      </c>
      <c r="G10" s="16">
        <v>842343</v>
      </c>
      <c r="H10" s="30">
        <v>43534</v>
      </c>
      <c r="I10" s="17" t="s">
        <v>19</v>
      </c>
    </row>
    <row r="11" spans="1:9">
      <c r="A11" s="18">
        <v>192</v>
      </c>
      <c r="B11" s="19">
        <v>43292</v>
      </c>
      <c r="C11" s="20" t="s">
        <v>23</v>
      </c>
      <c r="D11" s="31" t="s">
        <v>11</v>
      </c>
      <c r="E11" s="20" t="s">
        <v>12</v>
      </c>
      <c r="F11" s="20">
        <v>56</v>
      </c>
      <c r="G11" s="21">
        <v>553616</v>
      </c>
      <c r="H11" s="31">
        <v>43533</v>
      </c>
      <c r="I11" s="22" t="s">
        <v>13</v>
      </c>
    </row>
    <row r="12" spans="1:9">
      <c r="A12" s="13">
        <v>173</v>
      </c>
      <c r="B12" s="14">
        <v>43273</v>
      </c>
      <c r="C12" s="20" t="s">
        <v>23</v>
      </c>
      <c r="D12" s="31" t="s">
        <v>7</v>
      </c>
      <c r="E12" s="15" t="s">
        <v>12</v>
      </c>
      <c r="F12" s="15">
        <v>268</v>
      </c>
      <c r="G12" s="16">
        <v>2400476</v>
      </c>
      <c r="H12" s="30">
        <v>43532</v>
      </c>
      <c r="I12" s="17" t="s">
        <v>15</v>
      </c>
    </row>
    <row r="13" spans="1:9">
      <c r="A13" s="13">
        <v>255</v>
      </c>
      <c r="B13" s="14">
        <v>43355</v>
      </c>
      <c r="C13" s="20" t="s">
        <v>23</v>
      </c>
      <c r="D13" s="31" t="s">
        <v>11</v>
      </c>
      <c r="E13" s="15" t="s">
        <v>22</v>
      </c>
      <c r="F13" s="15">
        <v>49</v>
      </c>
      <c r="G13" s="16">
        <v>424536</v>
      </c>
      <c r="H13" s="30">
        <v>43528</v>
      </c>
      <c r="I13" s="17" t="s">
        <v>13</v>
      </c>
    </row>
    <row r="14" spans="1:9">
      <c r="A14" s="18">
        <v>210</v>
      </c>
      <c r="B14" s="19">
        <v>43310</v>
      </c>
      <c r="C14" s="20" t="s">
        <v>23</v>
      </c>
      <c r="D14" s="31" t="s">
        <v>7</v>
      </c>
      <c r="E14" s="20" t="s">
        <v>8</v>
      </c>
      <c r="F14" s="20">
        <v>206</v>
      </c>
      <c r="G14" s="21">
        <v>1297594</v>
      </c>
      <c r="H14" s="31">
        <v>43527</v>
      </c>
      <c r="I14" s="22" t="s">
        <v>9</v>
      </c>
    </row>
    <row r="15" spans="1:9">
      <c r="A15" s="18">
        <v>264</v>
      </c>
      <c r="B15" s="19">
        <v>43364</v>
      </c>
      <c r="C15" s="20" t="s">
        <v>23</v>
      </c>
      <c r="D15" s="31" t="s">
        <v>11</v>
      </c>
      <c r="E15" s="20" t="s">
        <v>18</v>
      </c>
      <c r="F15" s="20">
        <v>258</v>
      </c>
      <c r="G15" s="21">
        <v>1770912</v>
      </c>
      <c r="H15" s="31">
        <v>43526</v>
      </c>
      <c r="I15" s="22" t="s">
        <v>16</v>
      </c>
    </row>
    <row r="16" spans="1:9">
      <c r="A16" s="18">
        <v>230</v>
      </c>
      <c r="B16" s="19">
        <v>43330</v>
      </c>
      <c r="C16" s="15" t="s">
        <v>23</v>
      </c>
      <c r="D16" s="30" t="s">
        <v>11</v>
      </c>
      <c r="E16" s="20" t="s">
        <v>18</v>
      </c>
      <c r="F16" s="20">
        <v>186</v>
      </c>
      <c r="G16" s="21">
        <v>1382166</v>
      </c>
      <c r="H16" s="31">
        <v>43525</v>
      </c>
      <c r="I16" s="22" t="s">
        <v>13</v>
      </c>
    </row>
    <row r="17" spans="1:9">
      <c r="A17" s="13">
        <v>179</v>
      </c>
      <c r="B17" s="14">
        <v>43279</v>
      </c>
      <c r="C17" s="20" t="s">
        <v>23</v>
      </c>
      <c r="D17" s="31" t="s">
        <v>7</v>
      </c>
      <c r="E17" s="15" t="s">
        <v>22</v>
      </c>
      <c r="F17" s="15">
        <v>156</v>
      </c>
      <c r="G17" s="16">
        <v>848328</v>
      </c>
      <c r="H17" s="30">
        <v>43523</v>
      </c>
      <c r="I17" s="17" t="s">
        <v>16</v>
      </c>
    </row>
    <row r="18" spans="1:9">
      <c r="A18" s="13">
        <v>259</v>
      </c>
      <c r="B18" s="14">
        <v>43359</v>
      </c>
      <c r="C18" s="20" t="s">
        <v>23</v>
      </c>
      <c r="D18" s="31" t="s">
        <v>7</v>
      </c>
      <c r="E18" s="15" t="s">
        <v>18</v>
      </c>
      <c r="F18" s="15">
        <v>138</v>
      </c>
      <c r="G18" s="16">
        <v>1183212</v>
      </c>
      <c r="H18" s="30">
        <v>43522</v>
      </c>
      <c r="I18" s="17" t="s">
        <v>24</v>
      </c>
    </row>
    <row r="19" spans="1:9">
      <c r="A19" s="13">
        <v>279</v>
      </c>
      <c r="B19" s="14">
        <v>43379</v>
      </c>
      <c r="C19" s="20" t="s">
        <v>23</v>
      </c>
      <c r="D19" s="31" t="s">
        <v>7</v>
      </c>
      <c r="E19" s="15" t="s">
        <v>12</v>
      </c>
      <c r="F19" s="15">
        <v>244</v>
      </c>
      <c r="G19" s="16">
        <v>1414956</v>
      </c>
      <c r="H19" s="30">
        <v>43522</v>
      </c>
      <c r="I19" s="17" t="s">
        <v>19</v>
      </c>
    </row>
    <row r="20" spans="1:9">
      <c r="A20" s="18">
        <v>206</v>
      </c>
      <c r="B20" s="19">
        <v>43306</v>
      </c>
      <c r="C20" s="15" t="s">
        <v>23</v>
      </c>
      <c r="D20" s="30" t="s">
        <v>7</v>
      </c>
      <c r="E20" s="20" t="s">
        <v>8</v>
      </c>
      <c r="F20" s="20">
        <v>250</v>
      </c>
      <c r="G20" s="21">
        <v>2253500</v>
      </c>
      <c r="H20" s="31">
        <v>43517</v>
      </c>
      <c r="I20" s="22" t="s">
        <v>15</v>
      </c>
    </row>
    <row r="21" spans="1:9">
      <c r="A21" s="18">
        <v>134</v>
      </c>
      <c r="B21" s="19">
        <v>43234</v>
      </c>
      <c r="C21" s="20" t="s">
        <v>23</v>
      </c>
      <c r="D21" s="31" t="s">
        <v>11</v>
      </c>
      <c r="E21" s="20" t="s">
        <v>18</v>
      </c>
      <c r="F21" s="20">
        <v>275</v>
      </c>
      <c r="G21" s="21">
        <v>1765225</v>
      </c>
      <c r="H21" s="31">
        <v>43516</v>
      </c>
      <c r="I21" s="22" t="s">
        <v>15</v>
      </c>
    </row>
    <row r="22" spans="1:9">
      <c r="A22" s="18">
        <v>170</v>
      </c>
      <c r="B22" s="19">
        <v>43270</v>
      </c>
      <c r="C22" s="15" t="s">
        <v>23</v>
      </c>
      <c r="D22" s="30" t="s">
        <v>11</v>
      </c>
      <c r="E22" s="20" t="s">
        <v>8</v>
      </c>
      <c r="F22" s="20">
        <v>73</v>
      </c>
      <c r="G22" s="21">
        <v>597286</v>
      </c>
      <c r="H22" s="31">
        <v>43516</v>
      </c>
      <c r="I22" s="22" t="s">
        <v>15</v>
      </c>
    </row>
    <row r="23" spans="1:9">
      <c r="A23" s="13">
        <v>231</v>
      </c>
      <c r="B23" s="14">
        <v>43331</v>
      </c>
      <c r="C23" s="20" t="s">
        <v>23</v>
      </c>
      <c r="D23" s="31" t="s">
        <v>7</v>
      </c>
      <c r="E23" s="15" t="s">
        <v>22</v>
      </c>
      <c r="F23" s="15">
        <v>143</v>
      </c>
      <c r="G23" s="16">
        <v>665951</v>
      </c>
      <c r="H23" s="30">
        <v>43514</v>
      </c>
      <c r="I23" s="17" t="s">
        <v>13</v>
      </c>
    </row>
    <row r="24" spans="1:9">
      <c r="A24" s="13">
        <v>289</v>
      </c>
      <c r="B24" s="14">
        <v>43389</v>
      </c>
      <c r="C24" s="15" t="s">
        <v>23</v>
      </c>
      <c r="D24" s="30" t="s">
        <v>11</v>
      </c>
      <c r="E24" s="15" t="s">
        <v>8</v>
      </c>
      <c r="F24" s="15">
        <v>163</v>
      </c>
      <c r="G24" s="16">
        <v>895359</v>
      </c>
      <c r="H24" s="30">
        <v>43513</v>
      </c>
      <c r="I24" s="17" t="s">
        <v>13</v>
      </c>
    </row>
    <row r="25" spans="1:9">
      <c r="A25" s="18">
        <v>268</v>
      </c>
      <c r="B25" s="19">
        <v>43368</v>
      </c>
      <c r="C25" s="15" t="s">
        <v>23</v>
      </c>
      <c r="D25" s="30" t="s">
        <v>11</v>
      </c>
      <c r="E25" s="20" t="s">
        <v>12</v>
      </c>
      <c r="F25" s="20">
        <v>150</v>
      </c>
      <c r="G25" s="21">
        <v>968250</v>
      </c>
      <c r="H25" s="31">
        <v>43511</v>
      </c>
      <c r="I25" s="22" t="s">
        <v>19</v>
      </c>
    </row>
    <row r="26" spans="1:9">
      <c r="A26" s="13">
        <v>273</v>
      </c>
      <c r="B26" s="14">
        <v>43373</v>
      </c>
      <c r="C26" s="15" t="s">
        <v>23</v>
      </c>
      <c r="D26" s="30" t="s">
        <v>7</v>
      </c>
      <c r="E26" s="15" t="s">
        <v>8</v>
      </c>
      <c r="F26" s="15">
        <v>120</v>
      </c>
      <c r="G26" s="16">
        <v>722880</v>
      </c>
      <c r="H26" s="30">
        <v>43510</v>
      </c>
      <c r="I26" s="17" t="s">
        <v>15</v>
      </c>
    </row>
    <row r="27" spans="1:9">
      <c r="A27" s="18">
        <v>152</v>
      </c>
      <c r="B27" s="19">
        <v>43252</v>
      </c>
      <c r="C27" s="20" t="s">
        <v>23</v>
      </c>
      <c r="D27" s="31" t="s">
        <v>11</v>
      </c>
      <c r="E27" s="20" t="s">
        <v>18</v>
      </c>
      <c r="F27" s="20">
        <v>172</v>
      </c>
      <c r="G27" s="21">
        <v>1063648</v>
      </c>
      <c r="H27" s="31">
        <v>43509</v>
      </c>
      <c r="I27" s="22" t="s">
        <v>19</v>
      </c>
    </row>
    <row r="28" spans="1:9">
      <c r="A28" s="18">
        <v>258</v>
      </c>
      <c r="B28" s="19">
        <v>43358</v>
      </c>
      <c r="C28" s="15" t="s">
        <v>23</v>
      </c>
      <c r="D28" s="30" t="s">
        <v>7</v>
      </c>
      <c r="E28" s="20" t="s">
        <v>22</v>
      </c>
      <c r="F28" s="20">
        <v>242</v>
      </c>
      <c r="G28" s="21">
        <v>1099648</v>
      </c>
      <c r="H28" s="31">
        <v>43509</v>
      </c>
      <c r="I28" s="22" t="s">
        <v>19</v>
      </c>
    </row>
    <row r="29" spans="1:9">
      <c r="A29" s="13">
        <v>149</v>
      </c>
      <c r="B29" s="14">
        <v>43249</v>
      </c>
      <c r="C29" s="20" t="s">
        <v>23</v>
      </c>
      <c r="D29" s="31" t="s">
        <v>7</v>
      </c>
      <c r="E29" s="15" t="s">
        <v>8</v>
      </c>
      <c r="F29" s="15">
        <v>249</v>
      </c>
      <c r="G29" s="16">
        <v>1492506</v>
      </c>
      <c r="H29" s="30">
        <v>43508</v>
      </c>
      <c r="I29" s="17" t="s">
        <v>24</v>
      </c>
    </row>
    <row r="30" spans="1:9">
      <c r="A30" s="13">
        <v>257</v>
      </c>
      <c r="B30" s="14">
        <v>43357</v>
      </c>
      <c r="C30" s="15" t="s">
        <v>23</v>
      </c>
      <c r="D30" s="30" t="s">
        <v>7</v>
      </c>
      <c r="E30" s="15" t="s">
        <v>8</v>
      </c>
      <c r="F30" s="15">
        <v>261</v>
      </c>
      <c r="G30" s="16">
        <v>1220697</v>
      </c>
      <c r="H30" s="30">
        <v>43505</v>
      </c>
      <c r="I30" s="17" t="s">
        <v>9</v>
      </c>
    </row>
    <row r="31" spans="1:9">
      <c r="A31" s="18">
        <v>188</v>
      </c>
      <c r="B31" s="19">
        <v>43288</v>
      </c>
      <c r="C31" s="15" t="s">
        <v>23</v>
      </c>
      <c r="D31" s="30" t="s">
        <v>11</v>
      </c>
      <c r="E31" s="20" t="s">
        <v>8</v>
      </c>
      <c r="F31" s="20">
        <v>63</v>
      </c>
      <c r="G31" s="21">
        <v>537264</v>
      </c>
      <c r="H31" s="31">
        <v>43504</v>
      </c>
      <c r="I31" s="22" t="s">
        <v>9</v>
      </c>
    </row>
    <row r="32" spans="1:9">
      <c r="A32" s="18">
        <v>96</v>
      </c>
      <c r="B32" s="19">
        <v>43196</v>
      </c>
      <c r="C32" s="20" t="s">
        <v>23</v>
      </c>
      <c r="D32" s="31" t="s">
        <v>11</v>
      </c>
      <c r="E32" s="20" t="s">
        <v>18</v>
      </c>
      <c r="F32" s="20">
        <v>103</v>
      </c>
      <c r="G32" s="21">
        <v>728931</v>
      </c>
      <c r="H32" s="31">
        <v>43501</v>
      </c>
      <c r="I32" s="22" t="s">
        <v>16</v>
      </c>
    </row>
    <row r="33" spans="1:9">
      <c r="A33" s="18">
        <v>122</v>
      </c>
      <c r="B33" s="19">
        <v>43222</v>
      </c>
      <c r="C33" s="20" t="s">
        <v>23</v>
      </c>
      <c r="D33" s="31" t="s">
        <v>7</v>
      </c>
      <c r="E33" s="20" t="s">
        <v>22</v>
      </c>
      <c r="F33" s="20">
        <v>270</v>
      </c>
      <c r="G33" s="21">
        <v>1385910</v>
      </c>
      <c r="H33" s="31">
        <v>43501</v>
      </c>
      <c r="I33" s="22" t="s">
        <v>13</v>
      </c>
    </row>
    <row r="34" spans="1:9">
      <c r="A34" s="13">
        <v>105</v>
      </c>
      <c r="B34" s="14">
        <v>43205</v>
      </c>
      <c r="C34" s="15" t="s">
        <v>23</v>
      </c>
      <c r="D34" s="30" t="s">
        <v>7</v>
      </c>
      <c r="E34" s="15" t="s">
        <v>12</v>
      </c>
      <c r="F34" s="15">
        <v>238</v>
      </c>
      <c r="G34" s="16">
        <v>1854496</v>
      </c>
      <c r="H34" s="30">
        <v>43498</v>
      </c>
      <c r="I34" s="17" t="s">
        <v>24</v>
      </c>
    </row>
    <row r="35" spans="1:9">
      <c r="A35" s="18">
        <v>216</v>
      </c>
      <c r="B35" s="19">
        <v>43316</v>
      </c>
      <c r="C35" s="20" t="s">
        <v>23</v>
      </c>
      <c r="D35" s="31" t="s">
        <v>7</v>
      </c>
      <c r="E35" s="20" t="s">
        <v>18</v>
      </c>
      <c r="F35" s="20">
        <v>263</v>
      </c>
      <c r="G35" s="21">
        <v>1494892</v>
      </c>
      <c r="H35" s="31">
        <v>43498</v>
      </c>
      <c r="I35" s="22" t="s">
        <v>19</v>
      </c>
    </row>
    <row r="36" spans="1:9">
      <c r="A36" s="18">
        <v>98</v>
      </c>
      <c r="B36" s="19">
        <v>43198</v>
      </c>
      <c r="C36" s="20" t="s">
        <v>21</v>
      </c>
      <c r="D36" s="31" t="s">
        <v>7</v>
      </c>
      <c r="E36" s="20" t="s">
        <v>8</v>
      </c>
      <c r="F36" s="20">
        <v>227</v>
      </c>
      <c r="G36" s="21">
        <v>1467782</v>
      </c>
      <c r="H36" s="31">
        <v>43497</v>
      </c>
      <c r="I36" s="22" t="s">
        <v>9</v>
      </c>
    </row>
    <row r="37" spans="1:9">
      <c r="A37" s="18">
        <v>238</v>
      </c>
      <c r="B37" s="19">
        <v>43338</v>
      </c>
      <c r="C37" s="20" t="s">
        <v>21</v>
      </c>
      <c r="D37" s="31" t="s">
        <v>7</v>
      </c>
      <c r="E37" s="20" t="s">
        <v>22</v>
      </c>
      <c r="F37" s="20">
        <v>170</v>
      </c>
      <c r="G37" s="21">
        <v>995520</v>
      </c>
      <c r="H37" s="31">
        <v>43497</v>
      </c>
      <c r="I37" s="22" t="s">
        <v>16</v>
      </c>
    </row>
    <row r="38" spans="1:9">
      <c r="A38" s="18">
        <v>250</v>
      </c>
      <c r="B38" s="19">
        <v>43350</v>
      </c>
      <c r="C38" s="15" t="s">
        <v>21</v>
      </c>
      <c r="D38" s="30" t="s">
        <v>7</v>
      </c>
      <c r="E38" s="20" t="s">
        <v>8</v>
      </c>
      <c r="F38" s="20">
        <v>175</v>
      </c>
      <c r="G38" s="21">
        <v>747075</v>
      </c>
      <c r="H38" s="31">
        <v>43497</v>
      </c>
      <c r="I38" s="22" t="s">
        <v>13</v>
      </c>
    </row>
    <row r="39" spans="1:9">
      <c r="A39" s="18">
        <v>106</v>
      </c>
      <c r="B39" s="19">
        <v>43206</v>
      </c>
      <c r="C39" s="15" t="s">
        <v>21</v>
      </c>
      <c r="D39" s="30" t="s">
        <v>11</v>
      </c>
      <c r="E39" s="20" t="s">
        <v>8</v>
      </c>
      <c r="F39" s="20">
        <v>300</v>
      </c>
      <c r="G39" s="21">
        <v>2105700</v>
      </c>
      <c r="H39" s="31">
        <v>43491</v>
      </c>
      <c r="I39" s="22" t="s">
        <v>13</v>
      </c>
    </row>
    <row r="40" spans="1:9">
      <c r="A40" s="13">
        <v>229</v>
      </c>
      <c r="B40" s="14">
        <v>43329</v>
      </c>
      <c r="C40" s="15" t="s">
        <v>21</v>
      </c>
      <c r="D40" s="30" t="s">
        <v>7</v>
      </c>
      <c r="E40" s="15" t="s">
        <v>18</v>
      </c>
      <c r="F40" s="15">
        <v>117</v>
      </c>
      <c r="G40" s="16">
        <v>739206</v>
      </c>
      <c r="H40" s="30">
        <v>43490</v>
      </c>
      <c r="I40" s="17" t="s">
        <v>9</v>
      </c>
    </row>
    <row r="41" spans="1:9">
      <c r="A41" s="18">
        <v>286</v>
      </c>
      <c r="B41" s="19">
        <v>43386</v>
      </c>
      <c r="C41" s="20" t="s">
        <v>21</v>
      </c>
      <c r="D41" s="31" t="s">
        <v>7</v>
      </c>
      <c r="E41" s="20" t="s">
        <v>22</v>
      </c>
      <c r="F41" s="20">
        <v>65</v>
      </c>
      <c r="G41" s="21">
        <v>523770</v>
      </c>
      <c r="H41" s="31">
        <v>43489</v>
      </c>
      <c r="I41" s="22" t="s">
        <v>16</v>
      </c>
    </row>
    <row r="42" spans="1:9">
      <c r="A42" s="18">
        <v>62</v>
      </c>
      <c r="B42" s="19">
        <v>43162</v>
      </c>
      <c r="C42" s="20" t="s">
        <v>21</v>
      </c>
      <c r="D42" s="31" t="s">
        <v>7</v>
      </c>
      <c r="E42" s="20" t="s">
        <v>18</v>
      </c>
      <c r="F42" s="20">
        <v>178</v>
      </c>
      <c r="G42" s="21">
        <v>1142938</v>
      </c>
      <c r="H42" s="31">
        <v>43488</v>
      </c>
      <c r="I42" s="22" t="s">
        <v>15</v>
      </c>
    </row>
    <row r="43" spans="1:9">
      <c r="A43" s="13">
        <v>251</v>
      </c>
      <c r="B43" s="14">
        <v>43351</v>
      </c>
      <c r="C43" s="15" t="s">
        <v>21</v>
      </c>
      <c r="D43" s="30" t="s">
        <v>11</v>
      </c>
      <c r="E43" s="15" t="s">
        <v>8</v>
      </c>
      <c r="F43" s="15">
        <v>124</v>
      </c>
      <c r="G43" s="16">
        <v>1130632</v>
      </c>
      <c r="H43" s="30">
        <v>43487</v>
      </c>
      <c r="I43" s="17" t="s">
        <v>13</v>
      </c>
    </row>
    <row r="44" spans="1:9">
      <c r="A44" s="13">
        <v>137</v>
      </c>
      <c r="B44" s="14">
        <v>43237</v>
      </c>
      <c r="C44" s="20" t="s">
        <v>21</v>
      </c>
      <c r="D44" s="31" t="s">
        <v>11</v>
      </c>
      <c r="E44" s="15" t="s">
        <v>22</v>
      </c>
      <c r="F44" s="15">
        <v>119</v>
      </c>
      <c r="G44" s="16">
        <v>686154</v>
      </c>
      <c r="H44" s="30">
        <v>43484</v>
      </c>
      <c r="I44" s="17" t="s">
        <v>13</v>
      </c>
    </row>
    <row r="45" spans="1:9">
      <c r="A45" s="13">
        <v>213</v>
      </c>
      <c r="B45" s="14">
        <v>43313</v>
      </c>
      <c r="C45" s="15" t="s">
        <v>21</v>
      </c>
      <c r="D45" s="30" t="s">
        <v>7</v>
      </c>
      <c r="E45" s="15" t="s">
        <v>8</v>
      </c>
      <c r="F45" s="15">
        <v>223</v>
      </c>
      <c r="G45" s="16">
        <v>1932518</v>
      </c>
      <c r="H45" s="30">
        <v>43484</v>
      </c>
      <c r="I45" s="17" t="s">
        <v>13</v>
      </c>
    </row>
    <row r="46" spans="1:9">
      <c r="A46" s="18">
        <v>288</v>
      </c>
      <c r="B46" s="19">
        <v>43388</v>
      </c>
      <c r="C46" s="15" t="s">
        <v>21</v>
      </c>
      <c r="D46" s="30" t="s">
        <v>7</v>
      </c>
      <c r="E46" s="20" t="s">
        <v>8</v>
      </c>
      <c r="F46" s="20">
        <v>177</v>
      </c>
      <c r="G46" s="21">
        <v>924294</v>
      </c>
      <c r="H46" s="31">
        <v>43484</v>
      </c>
      <c r="I46" s="22" t="s">
        <v>24</v>
      </c>
    </row>
    <row r="47" spans="1:9">
      <c r="A47" s="13">
        <v>39</v>
      </c>
      <c r="B47" s="14">
        <v>43139</v>
      </c>
      <c r="C47" s="20" t="s">
        <v>21</v>
      </c>
      <c r="D47" s="31" t="s">
        <v>11</v>
      </c>
      <c r="E47" s="15" t="s">
        <v>18</v>
      </c>
      <c r="F47" s="15">
        <v>215</v>
      </c>
      <c r="G47" s="16">
        <v>1154980</v>
      </c>
      <c r="H47" s="30">
        <v>43479</v>
      </c>
      <c r="I47" s="17" t="s">
        <v>15</v>
      </c>
    </row>
    <row r="48" spans="1:9">
      <c r="A48" s="13">
        <v>167</v>
      </c>
      <c r="B48" s="14">
        <v>43267</v>
      </c>
      <c r="C48" s="20" t="s">
        <v>21</v>
      </c>
      <c r="D48" s="31" t="s">
        <v>7</v>
      </c>
      <c r="E48" s="15" t="s">
        <v>12</v>
      </c>
      <c r="F48" s="15">
        <v>169</v>
      </c>
      <c r="G48" s="16">
        <v>1370759</v>
      </c>
      <c r="H48" s="30">
        <v>43479</v>
      </c>
      <c r="I48" s="17" t="s">
        <v>24</v>
      </c>
    </row>
    <row r="49" spans="1:9">
      <c r="A49" s="13">
        <v>197</v>
      </c>
      <c r="B49" s="14">
        <v>43297</v>
      </c>
      <c r="C49" s="20" t="s">
        <v>21</v>
      </c>
      <c r="D49" s="31" t="s">
        <v>7</v>
      </c>
      <c r="E49" s="15" t="s">
        <v>18</v>
      </c>
      <c r="F49" s="15">
        <v>87</v>
      </c>
      <c r="G49" s="16">
        <v>519738</v>
      </c>
      <c r="H49" s="30">
        <v>43478</v>
      </c>
      <c r="I49" s="17" t="s">
        <v>9</v>
      </c>
    </row>
    <row r="50" spans="1:9">
      <c r="A50" s="13">
        <v>49</v>
      </c>
      <c r="B50" s="14">
        <v>43149</v>
      </c>
      <c r="C50" s="20" t="s">
        <v>21</v>
      </c>
      <c r="D50" s="31" t="s">
        <v>11</v>
      </c>
      <c r="E50" s="15" t="s">
        <v>12</v>
      </c>
      <c r="F50" s="15">
        <v>40</v>
      </c>
      <c r="G50" s="16">
        <v>321680</v>
      </c>
      <c r="H50" s="30">
        <v>43476</v>
      </c>
      <c r="I50" s="17" t="s">
        <v>16</v>
      </c>
    </row>
    <row r="51" spans="1:9">
      <c r="A51" s="18">
        <v>114</v>
      </c>
      <c r="B51" s="19">
        <v>43214</v>
      </c>
      <c r="C51" s="20" t="s">
        <v>21</v>
      </c>
      <c r="D51" s="31" t="s">
        <v>7</v>
      </c>
      <c r="E51" s="20" t="s">
        <v>12</v>
      </c>
      <c r="F51" s="20">
        <v>103</v>
      </c>
      <c r="G51" s="21">
        <v>806799</v>
      </c>
      <c r="H51" s="31">
        <v>43476</v>
      </c>
      <c r="I51" s="22" t="s">
        <v>15</v>
      </c>
    </row>
    <row r="52" spans="1:9">
      <c r="A52" s="13">
        <v>285</v>
      </c>
      <c r="B52" s="14">
        <v>43385</v>
      </c>
      <c r="C52" s="15" t="s">
        <v>21</v>
      </c>
      <c r="D52" s="30" t="s">
        <v>11</v>
      </c>
      <c r="E52" s="15" t="s">
        <v>18</v>
      </c>
      <c r="F52" s="15">
        <v>143</v>
      </c>
      <c r="G52" s="16">
        <v>712712</v>
      </c>
      <c r="H52" s="30">
        <v>43475</v>
      </c>
      <c r="I52" s="17" t="s">
        <v>16</v>
      </c>
    </row>
    <row r="53" spans="1:9">
      <c r="A53" s="18">
        <v>86</v>
      </c>
      <c r="B53" s="19">
        <v>43186</v>
      </c>
      <c r="C53" s="15" t="s">
        <v>21</v>
      </c>
      <c r="D53" s="30" t="s">
        <v>11</v>
      </c>
      <c r="E53" s="20" t="s">
        <v>12</v>
      </c>
      <c r="F53" s="20">
        <v>275</v>
      </c>
      <c r="G53" s="21">
        <v>2141700</v>
      </c>
      <c r="H53" s="31">
        <v>43473</v>
      </c>
      <c r="I53" s="22" t="s">
        <v>16</v>
      </c>
    </row>
    <row r="54" spans="1:9">
      <c r="A54" s="13">
        <v>129</v>
      </c>
      <c r="B54" s="14">
        <v>43229</v>
      </c>
      <c r="C54" s="20" t="s">
        <v>21</v>
      </c>
      <c r="D54" s="31" t="s">
        <v>11</v>
      </c>
      <c r="E54" s="15" t="s">
        <v>8</v>
      </c>
      <c r="F54" s="15">
        <v>206</v>
      </c>
      <c r="G54" s="16">
        <v>1363926</v>
      </c>
      <c r="H54" s="30">
        <v>43473</v>
      </c>
      <c r="I54" s="17" t="s">
        <v>9</v>
      </c>
    </row>
    <row r="55" spans="1:9">
      <c r="A55" s="13">
        <v>277</v>
      </c>
      <c r="B55" s="14">
        <v>43377</v>
      </c>
      <c r="C55" s="15" t="s">
        <v>21</v>
      </c>
      <c r="D55" s="30" t="s">
        <v>11</v>
      </c>
      <c r="E55" s="15" t="s">
        <v>22</v>
      </c>
      <c r="F55" s="15">
        <v>209</v>
      </c>
      <c r="G55" s="16">
        <v>2038586</v>
      </c>
      <c r="H55" s="30">
        <v>43471</v>
      </c>
      <c r="I55" s="17" t="s">
        <v>16</v>
      </c>
    </row>
    <row r="56" spans="1:9">
      <c r="A56" s="18">
        <v>116</v>
      </c>
      <c r="B56" s="19">
        <v>43216</v>
      </c>
      <c r="C56" s="15" t="s">
        <v>21</v>
      </c>
      <c r="D56" s="30" t="s">
        <v>11</v>
      </c>
      <c r="E56" s="20" t="s">
        <v>12</v>
      </c>
      <c r="F56" s="20">
        <v>103</v>
      </c>
      <c r="G56" s="21">
        <v>973659</v>
      </c>
      <c r="H56" s="31">
        <v>43469</v>
      </c>
      <c r="I56" s="22" t="s">
        <v>16</v>
      </c>
    </row>
    <row r="57" spans="1:9">
      <c r="A57" s="18">
        <v>128</v>
      </c>
      <c r="B57" s="19">
        <v>43228</v>
      </c>
      <c r="C57" s="20" t="s">
        <v>21</v>
      </c>
      <c r="D57" s="31" t="s">
        <v>7</v>
      </c>
      <c r="E57" s="20" t="s">
        <v>18</v>
      </c>
      <c r="F57" s="20">
        <v>130</v>
      </c>
      <c r="G57" s="21">
        <v>1230190</v>
      </c>
      <c r="H57" s="31">
        <v>43469</v>
      </c>
      <c r="I57" s="22" t="s">
        <v>24</v>
      </c>
    </row>
    <row r="58" spans="1:9">
      <c r="A58" s="13">
        <v>45</v>
      </c>
      <c r="B58" s="14">
        <v>43145</v>
      </c>
      <c r="C58" s="15" t="s">
        <v>21</v>
      </c>
      <c r="D58" s="30" t="s">
        <v>7</v>
      </c>
      <c r="E58" s="15" t="s">
        <v>22</v>
      </c>
      <c r="F58" s="15">
        <v>287</v>
      </c>
      <c r="G58" s="16">
        <v>2851058</v>
      </c>
      <c r="H58" s="30">
        <v>43467</v>
      </c>
      <c r="I58" s="17" t="s">
        <v>15</v>
      </c>
    </row>
    <row r="59" spans="1:9">
      <c r="A59" s="13">
        <v>113</v>
      </c>
      <c r="B59" s="14">
        <v>43213</v>
      </c>
      <c r="C59" s="20" t="s">
        <v>21</v>
      </c>
      <c r="D59" s="31" t="s">
        <v>7</v>
      </c>
      <c r="E59" s="15" t="s">
        <v>22</v>
      </c>
      <c r="F59" s="15">
        <v>89</v>
      </c>
      <c r="G59" s="16">
        <v>887241</v>
      </c>
      <c r="H59" s="30">
        <v>43467</v>
      </c>
      <c r="I59" s="17" t="s">
        <v>24</v>
      </c>
    </row>
    <row r="60" spans="1:9">
      <c r="A60" s="13">
        <v>239</v>
      </c>
      <c r="B60" s="14">
        <v>43339</v>
      </c>
      <c r="C60" s="20" t="s">
        <v>21</v>
      </c>
      <c r="D60" s="31" t="s">
        <v>7</v>
      </c>
      <c r="E60" s="15" t="s">
        <v>8</v>
      </c>
      <c r="F60" s="15">
        <v>268</v>
      </c>
      <c r="G60" s="16">
        <v>2338032</v>
      </c>
      <c r="H60" s="30">
        <v>43467</v>
      </c>
      <c r="I60" s="17" t="s">
        <v>13</v>
      </c>
    </row>
    <row r="61" spans="1:9">
      <c r="A61" s="13">
        <v>271</v>
      </c>
      <c r="B61" s="14">
        <v>43371</v>
      </c>
      <c r="C61" s="15" t="s">
        <v>21</v>
      </c>
      <c r="D61" s="30" t="s">
        <v>7</v>
      </c>
      <c r="E61" s="15" t="s">
        <v>8</v>
      </c>
      <c r="F61" s="15">
        <v>237</v>
      </c>
      <c r="G61" s="16">
        <v>1093281</v>
      </c>
      <c r="H61" s="30">
        <v>43467</v>
      </c>
      <c r="I61" s="17" t="s">
        <v>16</v>
      </c>
    </row>
    <row r="62" spans="1:9">
      <c r="A62" s="13">
        <v>35</v>
      </c>
      <c r="B62" s="14">
        <v>43135</v>
      </c>
      <c r="C62" s="20" t="s">
        <v>21</v>
      </c>
      <c r="D62" s="31" t="s">
        <v>11</v>
      </c>
      <c r="E62" s="15" t="s">
        <v>18</v>
      </c>
      <c r="F62" s="15">
        <v>257</v>
      </c>
      <c r="G62" s="16">
        <v>1799771</v>
      </c>
      <c r="H62" s="30">
        <v>43465</v>
      </c>
      <c r="I62" s="17" t="s">
        <v>24</v>
      </c>
    </row>
    <row r="63" spans="1:9">
      <c r="A63" s="13">
        <v>141</v>
      </c>
      <c r="B63" s="14">
        <v>43241</v>
      </c>
      <c r="C63" s="15" t="s">
        <v>21</v>
      </c>
      <c r="D63" s="30" t="s">
        <v>11</v>
      </c>
      <c r="E63" s="15" t="s">
        <v>22</v>
      </c>
      <c r="F63" s="15">
        <v>47</v>
      </c>
      <c r="G63" s="16">
        <v>455477</v>
      </c>
      <c r="H63" s="30">
        <v>43465</v>
      </c>
      <c r="I63" s="17" t="s">
        <v>15</v>
      </c>
    </row>
    <row r="64" spans="1:9">
      <c r="A64" s="18">
        <v>218</v>
      </c>
      <c r="B64" s="19">
        <v>43318</v>
      </c>
      <c r="C64" s="15" t="s">
        <v>21</v>
      </c>
      <c r="D64" s="30" t="s">
        <v>11</v>
      </c>
      <c r="E64" s="20" t="s">
        <v>18</v>
      </c>
      <c r="F64" s="20">
        <v>65</v>
      </c>
      <c r="G64" s="21">
        <v>461435</v>
      </c>
      <c r="H64" s="31">
        <v>43465</v>
      </c>
      <c r="I64" s="22" t="s">
        <v>9</v>
      </c>
    </row>
    <row r="65" spans="1:9">
      <c r="A65" s="13">
        <v>9</v>
      </c>
      <c r="B65" s="14">
        <v>43109</v>
      </c>
      <c r="C65" s="20" t="s">
        <v>21</v>
      </c>
      <c r="D65" s="31" t="s">
        <v>11</v>
      </c>
      <c r="E65" s="15" t="s">
        <v>8</v>
      </c>
      <c r="F65" s="15">
        <v>108</v>
      </c>
      <c r="G65" s="16">
        <v>1024380</v>
      </c>
      <c r="H65" s="30">
        <v>43462</v>
      </c>
      <c r="I65" s="17" t="s">
        <v>16</v>
      </c>
    </row>
    <row r="66" spans="1:9">
      <c r="A66" s="18">
        <v>76</v>
      </c>
      <c r="B66" s="19">
        <v>43176</v>
      </c>
      <c r="C66" s="20" t="s">
        <v>21</v>
      </c>
      <c r="D66" s="31" t="s">
        <v>7</v>
      </c>
      <c r="E66" s="20" t="s">
        <v>18</v>
      </c>
      <c r="F66" s="20">
        <v>234</v>
      </c>
      <c r="G66" s="21">
        <v>1757106</v>
      </c>
      <c r="H66" s="31">
        <v>43462</v>
      </c>
      <c r="I66" s="22" t="s">
        <v>13</v>
      </c>
    </row>
    <row r="67" spans="1:9">
      <c r="A67" s="18">
        <v>138</v>
      </c>
      <c r="B67" s="19">
        <v>43238</v>
      </c>
      <c r="C67" s="20" t="s">
        <v>21</v>
      </c>
      <c r="D67" s="31" t="s">
        <v>11</v>
      </c>
      <c r="E67" s="20" t="s">
        <v>12</v>
      </c>
      <c r="F67" s="20">
        <v>88</v>
      </c>
      <c r="G67" s="21">
        <v>678480</v>
      </c>
      <c r="H67" s="31">
        <v>43462</v>
      </c>
      <c r="I67" s="22" t="s">
        <v>24</v>
      </c>
    </row>
    <row r="68" spans="1:9">
      <c r="A68" s="13">
        <v>143</v>
      </c>
      <c r="B68" s="14">
        <v>43243</v>
      </c>
      <c r="C68" s="15" t="s">
        <v>21</v>
      </c>
      <c r="D68" s="30" t="s">
        <v>7</v>
      </c>
      <c r="E68" s="15" t="s">
        <v>18</v>
      </c>
      <c r="F68" s="15">
        <v>134</v>
      </c>
      <c r="G68" s="16">
        <v>1310520</v>
      </c>
      <c r="H68" s="30">
        <v>43462</v>
      </c>
      <c r="I68" s="17" t="s">
        <v>19</v>
      </c>
    </row>
    <row r="69" spans="1:9">
      <c r="A69" s="18">
        <v>282</v>
      </c>
      <c r="B69" s="19">
        <v>43382</v>
      </c>
      <c r="C69" s="15" t="s">
        <v>20</v>
      </c>
      <c r="D69" s="30" t="s">
        <v>7</v>
      </c>
      <c r="E69" s="20" t="s">
        <v>12</v>
      </c>
      <c r="F69" s="20">
        <v>285</v>
      </c>
      <c r="G69" s="21">
        <v>2534505</v>
      </c>
      <c r="H69" s="31">
        <v>43462</v>
      </c>
      <c r="I69" s="22" t="s">
        <v>16</v>
      </c>
    </row>
    <row r="70" spans="1:9">
      <c r="A70" s="18">
        <v>248</v>
      </c>
      <c r="B70" s="19">
        <v>43348</v>
      </c>
      <c r="C70" s="15" t="s">
        <v>20</v>
      </c>
      <c r="D70" s="30" t="s">
        <v>11</v>
      </c>
      <c r="E70" s="20" t="s">
        <v>12</v>
      </c>
      <c r="F70" s="20">
        <v>136</v>
      </c>
      <c r="G70" s="21">
        <v>873120</v>
      </c>
      <c r="H70" s="31">
        <v>43460</v>
      </c>
      <c r="I70" s="22" t="s">
        <v>13</v>
      </c>
    </row>
    <row r="71" spans="1:9">
      <c r="A71" s="18">
        <v>66</v>
      </c>
      <c r="B71" s="19">
        <v>43166</v>
      </c>
      <c r="C71" s="20" t="s">
        <v>20</v>
      </c>
      <c r="D71" s="31" t="s">
        <v>7</v>
      </c>
      <c r="E71" s="20" t="s">
        <v>8</v>
      </c>
      <c r="F71" s="20">
        <v>272</v>
      </c>
      <c r="G71" s="21">
        <v>2119424</v>
      </c>
      <c r="H71" s="31">
        <v>43458</v>
      </c>
      <c r="I71" s="22" t="s">
        <v>13</v>
      </c>
    </row>
    <row r="72" spans="1:9">
      <c r="A72" s="13">
        <v>27</v>
      </c>
      <c r="B72" s="14">
        <v>43127</v>
      </c>
      <c r="C72" s="20" t="s">
        <v>20</v>
      </c>
      <c r="D72" s="31" t="s">
        <v>7</v>
      </c>
      <c r="E72" s="15" t="s">
        <v>18</v>
      </c>
      <c r="F72" s="15">
        <v>70</v>
      </c>
      <c r="G72" s="16">
        <v>659330</v>
      </c>
      <c r="H72" s="30">
        <v>43457</v>
      </c>
      <c r="I72" s="17" t="s">
        <v>13</v>
      </c>
    </row>
    <row r="73" spans="1:9">
      <c r="A73" s="13">
        <v>99</v>
      </c>
      <c r="B73" s="14">
        <v>43199</v>
      </c>
      <c r="C73" s="20" t="s">
        <v>20</v>
      </c>
      <c r="D73" s="31" t="s">
        <v>11</v>
      </c>
      <c r="E73" s="15" t="s">
        <v>12</v>
      </c>
      <c r="F73" s="15">
        <v>251</v>
      </c>
      <c r="G73" s="16">
        <v>2067236</v>
      </c>
      <c r="H73" s="30">
        <v>43456</v>
      </c>
      <c r="I73" s="17" t="s">
        <v>19</v>
      </c>
    </row>
    <row r="74" spans="1:9">
      <c r="A74" s="18">
        <v>244</v>
      </c>
      <c r="B74" s="19">
        <v>43344</v>
      </c>
      <c r="C74" s="20" t="s">
        <v>20</v>
      </c>
      <c r="D74" s="31" t="s">
        <v>11</v>
      </c>
      <c r="E74" s="20" t="s">
        <v>18</v>
      </c>
      <c r="F74" s="20">
        <v>284</v>
      </c>
      <c r="G74" s="21">
        <v>1431076</v>
      </c>
      <c r="H74" s="31">
        <v>43456</v>
      </c>
      <c r="I74" s="22" t="s">
        <v>19</v>
      </c>
    </row>
    <row r="75" spans="1:9">
      <c r="A75" s="18">
        <v>58</v>
      </c>
      <c r="B75" s="19">
        <v>43158</v>
      </c>
      <c r="C75" s="20" t="s">
        <v>20</v>
      </c>
      <c r="D75" s="31" t="s">
        <v>11</v>
      </c>
      <c r="E75" s="20" t="s">
        <v>12</v>
      </c>
      <c r="F75" s="20">
        <v>274</v>
      </c>
      <c r="G75" s="21">
        <v>2287626</v>
      </c>
      <c r="H75" s="31">
        <v>43455</v>
      </c>
      <c r="I75" s="22" t="s">
        <v>19</v>
      </c>
    </row>
    <row r="76" spans="1:9">
      <c r="A76" s="18">
        <v>108</v>
      </c>
      <c r="B76" s="19">
        <v>43208</v>
      </c>
      <c r="C76" s="15" t="s">
        <v>20</v>
      </c>
      <c r="D76" s="30" t="s">
        <v>7</v>
      </c>
      <c r="E76" s="20" t="s">
        <v>18</v>
      </c>
      <c r="F76" s="20">
        <v>187</v>
      </c>
      <c r="G76" s="21">
        <v>1782297</v>
      </c>
      <c r="H76" s="31">
        <v>43454</v>
      </c>
      <c r="I76" s="22" t="s">
        <v>15</v>
      </c>
    </row>
    <row r="77" spans="1:9">
      <c r="A77" s="18">
        <v>110</v>
      </c>
      <c r="B77" s="19">
        <v>43210</v>
      </c>
      <c r="C77" s="15" t="s">
        <v>20</v>
      </c>
      <c r="D77" s="30" t="s">
        <v>7</v>
      </c>
      <c r="E77" s="20" t="s">
        <v>22</v>
      </c>
      <c r="F77" s="20">
        <v>206</v>
      </c>
      <c r="G77" s="21">
        <v>1587642</v>
      </c>
      <c r="H77" s="31">
        <v>43454</v>
      </c>
      <c r="I77" s="22" t="s">
        <v>24</v>
      </c>
    </row>
    <row r="78" spans="1:9">
      <c r="A78" s="18">
        <v>150</v>
      </c>
      <c r="B78" s="19">
        <v>43250</v>
      </c>
      <c r="C78" s="20" t="s">
        <v>20</v>
      </c>
      <c r="D78" s="31" t="s">
        <v>11</v>
      </c>
      <c r="E78" s="20" t="s">
        <v>8</v>
      </c>
      <c r="F78" s="20">
        <v>212</v>
      </c>
      <c r="G78" s="21">
        <v>1800516</v>
      </c>
      <c r="H78" s="31">
        <v>43453</v>
      </c>
      <c r="I78" s="22" t="s">
        <v>16</v>
      </c>
    </row>
    <row r="79" spans="1:9">
      <c r="A79" s="18">
        <v>44</v>
      </c>
      <c r="B79" s="19">
        <v>43144</v>
      </c>
      <c r="C79" s="15" t="s">
        <v>20</v>
      </c>
      <c r="D79" s="30" t="s">
        <v>7</v>
      </c>
      <c r="E79" s="20" t="s">
        <v>12</v>
      </c>
      <c r="F79" s="20">
        <v>278</v>
      </c>
      <c r="G79" s="21">
        <v>1537062</v>
      </c>
      <c r="H79" s="31">
        <v>43450</v>
      </c>
      <c r="I79" s="22" t="s">
        <v>19</v>
      </c>
    </row>
    <row r="80" spans="1:9">
      <c r="A80" s="13">
        <v>91</v>
      </c>
      <c r="B80" s="14">
        <v>43191</v>
      </c>
      <c r="C80" s="15" t="s">
        <v>20</v>
      </c>
      <c r="D80" s="30" t="s">
        <v>7</v>
      </c>
      <c r="E80" s="15" t="s">
        <v>22</v>
      </c>
      <c r="F80" s="15">
        <v>123</v>
      </c>
      <c r="G80" s="16">
        <v>723609</v>
      </c>
      <c r="H80" s="30">
        <v>43450</v>
      </c>
      <c r="I80" s="17" t="s">
        <v>15</v>
      </c>
    </row>
    <row r="81" spans="1:9">
      <c r="A81" s="13">
        <v>225</v>
      </c>
      <c r="B81" s="14">
        <v>43325</v>
      </c>
      <c r="C81" s="15" t="s">
        <v>20</v>
      </c>
      <c r="D81" s="30" t="s">
        <v>11</v>
      </c>
      <c r="E81" s="15" t="s">
        <v>22</v>
      </c>
      <c r="F81" s="15">
        <v>152</v>
      </c>
      <c r="G81" s="16">
        <v>1069320</v>
      </c>
      <c r="H81" s="30">
        <v>43449</v>
      </c>
      <c r="I81" s="17" t="s">
        <v>16</v>
      </c>
    </row>
    <row r="82" spans="1:9">
      <c r="A82" s="13">
        <v>51</v>
      </c>
      <c r="B82" s="14">
        <v>43151</v>
      </c>
      <c r="C82" s="15" t="s">
        <v>20</v>
      </c>
      <c r="D82" s="30" t="s">
        <v>11</v>
      </c>
      <c r="E82" s="15" t="s">
        <v>8</v>
      </c>
      <c r="F82" s="15">
        <v>90</v>
      </c>
      <c r="G82" s="16">
        <v>568620</v>
      </c>
      <c r="H82" s="30">
        <v>43448</v>
      </c>
      <c r="I82" s="17" t="s">
        <v>15</v>
      </c>
    </row>
    <row r="83" spans="1:9">
      <c r="A83" s="13">
        <v>107</v>
      </c>
      <c r="B83" s="14">
        <v>43207</v>
      </c>
      <c r="C83" s="15" t="s">
        <v>20</v>
      </c>
      <c r="D83" s="30" t="s">
        <v>7</v>
      </c>
      <c r="E83" s="15" t="s">
        <v>12</v>
      </c>
      <c r="F83" s="15">
        <v>222</v>
      </c>
      <c r="G83" s="16">
        <v>1791318</v>
      </c>
      <c r="H83" s="30">
        <v>43447</v>
      </c>
      <c r="I83" s="17" t="s">
        <v>16</v>
      </c>
    </row>
    <row r="84" spans="1:9">
      <c r="A84" s="18">
        <v>120</v>
      </c>
      <c r="B84" s="19">
        <v>43220</v>
      </c>
      <c r="C84" s="20" t="s">
        <v>20</v>
      </c>
      <c r="D84" s="31" t="s">
        <v>7</v>
      </c>
      <c r="E84" s="20" t="s">
        <v>18</v>
      </c>
      <c r="F84" s="20">
        <v>174</v>
      </c>
      <c r="G84" s="21">
        <v>973878</v>
      </c>
      <c r="H84" s="31">
        <v>43447</v>
      </c>
      <c r="I84" s="22" t="s">
        <v>16</v>
      </c>
    </row>
    <row r="85" spans="1:9">
      <c r="A85" s="13">
        <v>249</v>
      </c>
      <c r="B85" s="14">
        <v>43349</v>
      </c>
      <c r="C85" s="15" t="s">
        <v>20</v>
      </c>
      <c r="D85" s="30" t="s">
        <v>7</v>
      </c>
      <c r="E85" s="15" t="s">
        <v>18</v>
      </c>
      <c r="F85" s="15">
        <v>223</v>
      </c>
      <c r="G85" s="16">
        <v>2026401</v>
      </c>
      <c r="H85" s="30">
        <v>43447</v>
      </c>
      <c r="I85" s="17" t="s">
        <v>15</v>
      </c>
    </row>
    <row r="86" spans="1:9">
      <c r="A86" s="13">
        <v>187</v>
      </c>
      <c r="B86" s="14">
        <v>43287</v>
      </c>
      <c r="C86" s="15" t="s">
        <v>20</v>
      </c>
      <c r="D86" s="30" t="s">
        <v>11</v>
      </c>
      <c r="E86" s="15" t="s">
        <v>22</v>
      </c>
      <c r="F86" s="15">
        <v>95</v>
      </c>
      <c r="G86" s="16">
        <v>919030</v>
      </c>
      <c r="H86" s="30">
        <v>43444</v>
      </c>
      <c r="I86" s="17" t="s">
        <v>19</v>
      </c>
    </row>
    <row r="87" spans="1:9">
      <c r="A87" s="13">
        <v>247</v>
      </c>
      <c r="B87" s="14">
        <v>43347</v>
      </c>
      <c r="C87" s="15" t="s">
        <v>20</v>
      </c>
      <c r="D87" s="30" t="s">
        <v>7</v>
      </c>
      <c r="E87" s="15" t="s">
        <v>22</v>
      </c>
      <c r="F87" s="15">
        <v>159</v>
      </c>
      <c r="G87" s="16">
        <v>1582527</v>
      </c>
      <c r="H87" s="30">
        <v>43443</v>
      </c>
      <c r="I87" s="17" t="s">
        <v>16</v>
      </c>
    </row>
    <row r="88" spans="1:9">
      <c r="A88" s="18">
        <v>260</v>
      </c>
      <c r="B88" s="19">
        <v>43360</v>
      </c>
      <c r="C88" s="15" t="s">
        <v>20</v>
      </c>
      <c r="D88" s="30" t="s">
        <v>7</v>
      </c>
      <c r="E88" s="20" t="s">
        <v>18</v>
      </c>
      <c r="F88" s="20">
        <v>258</v>
      </c>
      <c r="G88" s="21">
        <v>1750014</v>
      </c>
      <c r="H88" s="31">
        <v>43443</v>
      </c>
      <c r="I88" s="22" t="s">
        <v>24</v>
      </c>
    </row>
    <row r="89" spans="1:9">
      <c r="A89" s="18">
        <v>38</v>
      </c>
      <c r="B89" s="19">
        <v>43138</v>
      </c>
      <c r="C89" s="15" t="s">
        <v>20</v>
      </c>
      <c r="D89" s="30" t="s">
        <v>7</v>
      </c>
      <c r="E89" s="20" t="s">
        <v>18</v>
      </c>
      <c r="F89" s="20">
        <v>300</v>
      </c>
      <c r="G89" s="21">
        <v>1492800</v>
      </c>
      <c r="H89" s="31">
        <v>43442</v>
      </c>
      <c r="I89" s="22" t="s">
        <v>15</v>
      </c>
    </row>
    <row r="90" spans="1:9">
      <c r="A90" s="13">
        <v>121</v>
      </c>
      <c r="B90" s="14">
        <v>43221</v>
      </c>
      <c r="C90" s="20" t="s">
        <v>20</v>
      </c>
      <c r="D90" s="31" t="s">
        <v>11</v>
      </c>
      <c r="E90" s="15" t="s">
        <v>22</v>
      </c>
      <c r="F90" s="15">
        <v>152</v>
      </c>
      <c r="G90" s="16">
        <v>688864</v>
      </c>
      <c r="H90" s="30">
        <v>43440</v>
      </c>
      <c r="I90" s="17" t="s">
        <v>16</v>
      </c>
    </row>
    <row r="91" spans="1:9">
      <c r="A91" s="18">
        <v>132</v>
      </c>
      <c r="B91" s="19">
        <v>43232</v>
      </c>
      <c r="C91" s="15" t="s">
        <v>20</v>
      </c>
      <c r="D91" s="30" t="s">
        <v>7</v>
      </c>
      <c r="E91" s="20" t="s">
        <v>18</v>
      </c>
      <c r="F91" s="20">
        <v>190</v>
      </c>
      <c r="G91" s="21">
        <v>1268630</v>
      </c>
      <c r="H91" s="31">
        <v>43438</v>
      </c>
      <c r="I91" s="22" t="s">
        <v>16</v>
      </c>
    </row>
    <row r="92" spans="1:9">
      <c r="A92" s="13">
        <v>205</v>
      </c>
      <c r="B92" s="14">
        <v>43305</v>
      </c>
      <c r="C92" s="20" t="s">
        <v>20</v>
      </c>
      <c r="D92" s="31" t="s">
        <v>11</v>
      </c>
      <c r="E92" s="15" t="s">
        <v>12</v>
      </c>
      <c r="F92" s="15">
        <v>274</v>
      </c>
      <c r="G92" s="16">
        <v>2002392</v>
      </c>
      <c r="H92" s="30">
        <v>43438</v>
      </c>
      <c r="I92" s="17" t="s">
        <v>24</v>
      </c>
    </row>
    <row r="93" spans="1:9">
      <c r="A93" s="18">
        <v>240</v>
      </c>
      <c r="B93" s="19">
        <v>43340</v>
      </c>
      <c r="C93" s="15" t="s">
        <v>20</v>
      </c>
      <c r="D93" s="30" t="s">
        <v>11</v>
      </c>
      <c r="E93" s="20" t="s">
        <v>22</v>
      </c>
      <c r="F93" s="20">
        <v>164</v>
      </c>
      <c r="G93" s="21">
        <v>1298716</v>
      </c>
      <c r="H93" s="31">
        <v>43437</v>
      </c>
      <c r="I93" s="22" t="s">
        <v>24</v>
      </c>
    </row>
    <row r="94" spans="1:9">
      <c r="A94" s="18">
        <v>36</v>
      </c>
      <c r="B94" s="19">
        <v>43136</v>
      </c>
      <c r="C94" s="20" t="s">
        <v>20</v>
      </c>
      <c r="D94" s="31" t="s">
        <v>11</v>
      </c>
      <c r="E94" s="20" t="s">
        <v>18</v>
      </c>
      <c r="F94" s="20">
        <v>140</v>
      </c>
      <c r="G94" s="21">
        <v>1054340</v>
      </c>
      <c r="H94" s="31">
        <v>43436</v>
      </c>
      <c r="I94" s="22" t="s">
        <v>24</v>
      </c>
    </row>
    <row r="95" spans="1:9">
      <c r="A95" s="18">
        <v>24</v>
      </c>
      <c r="B95" s="19">
        <v>43124</v>
      </c>
      <c r="C95" s="15" t="s">
        <v>20</v>
      </c>
      <c r="D95" s="30" t="s">
        <v>7</v>
      </c>
      <c r="E95" s="20" t="s">
        <v>18</v>
      </c>
      <c r="F95" s="20">
        <v>79</v>
      </c>
      <c r="G95" s="21">
        <v>427390</v>
      </c>
      <c r="H95" s="31">
        <v>43435</v>
      </c>
      <c r="I95" s="22" t="s">
        <v>15</v>
      </c>
    </row>
    <row r="96" spans="1:9">
      <c r="A96" s="13">
        <v>15</v>
      </c>
      <c r="B96" s="14">
        <v>43115</v>
      </c>
      <c r="C96" s="20" t="s">
        <v>20</v>
      </c>
      <c r="D96" s="31" t="s">
        <v>7</v>
      </c>
      <c r="E96" s="15" t="s">
        <v>12</v>
      </c>
      <c r="F96" s="15">
        <v>176</v>
      </c>
      <c r="G96" s="16">
        <v>820336</v>
      </c>
      <c r="H96" s="30">
        <v>43433</v>
      </c>
      <c r="I96" s="17" t="s">
        <v>13</v>
      </c>
    </row>
    <row r="97" spans="1:9">
      <c r="A97" s="13">
        <v>79</v>
      </c>
      <c r="B97" s="14">
        <v>43179</v>
      </c>
      <c r="C97" s="20" t="s">
        <v>20</v>
      </c>
      <c r="D97" s="31" t="s">
        <v>7</v>
      </c>
      <c r="E97" s="15" t="s">
        <v>22</v>
      </c>
      <c r="F97" s="15">
        <v>298</v>
      </c>
      <c r="G97" s="16">
        <v>2520484</v>
      </c>
      <c r="H97" s="30">
        <v>43431</v>
      </c>
      <c r="I97" s="17" t="s">
        <v>9</v>
      </c>
    </row>
    <row r="98" spans="1:9">
      <c r="A98" s="13">
        <v>283</v>
      </c>
      <c r="B98" s="14">
        <v>43383</v>
      </c>
      <c r="C98" s="20" t="s">
        <v>20</v>
      </c>
      <c r="D98" s="31" t="s">
        <v>7</v>
      </c>
      <c r="E98" s="15" t="s">
        <v>18</v>
      </c>
      <c r="F98" s="15">
        <v>137</v>
      </c>
      <c r="G98" s="16">
        <v>1336298</v>
      </c>
      <c r="H98" s="30">
        <v>43431</v>
      </c>
      <c r="I98" s="17" t="s">
        <v>13</v>
      </c>
    </row>
    <row r="99" spans="1:9">
      <c r="A99" s="13">
        <v>111</v>
      </c>
      <c r="B99" s="14">
        <v>43211</v>
      </c>
      <c r="C99" s="20" t="s">
        <v>20</v>
      </c>
      <c r="D99" s="31" t="s">
        <v>11</v>
      </c>
      <c r="E99" s="15" t="s">
        <v>18</v>
      </c>
      <c r="F99" s="15">
        <v>162</v>
      </c>
      <c r="G99" s="16">
        <v>954666</v>
      </c>
      <c r="H99" s="30">
        <v>43429</v>
      </c>
      <c r="I99" s="17" t="s">
        <v>15</v>
      </c>
    </row>
    <row r="100" spans="1:9">
      <c r="A100" s="18">
        <v>130</v>
      </c>
      <c r="B100" s="19">
        <v>43230</v>
      </c>
      <c r="C100" s="20" t="s">
        <v>20</v>
      </c>
      <c r="D100" s="31" t="s">
        <v>7</v>
      </c>
      <c r="E100" s="20" t="s">
        <v>18</v>
      </c>
      <c r="F100" s="20">
        <v>216</v>
      </c>
      <c r="G100" s="21">
        <v>1389096</v>
      </c>
      <c r="H100" s="31">
        <v>43427</v>
      </c>
      <c r="I100" s="22" t="s">
        <v>24</v>
      </c>
    </row>
    <row r="101" spans="1:9">
      <c r="A101" s="13">
        <v>163</v>
      </c>
      <c r="B101" s="14">
        <v>43263</v>
      </c>
      <c r="C101" s="15" t="s">
        <v>20</v>
      </c>
      <c r="D101" s="30" t="s">
        <v>11</v>
      </c>
      <c r="E101" s="15" t="s">
        <v>18</v>
      </c>
      <c r="F101" s="15">
        <v>266</v>
      </c>
      <c r="G101" s="16">
        <v>1161090</v>
      </c>
      <c r="H101" s="30">
        <v>43427</v>
      </c>
      <c r="I101" s="17" t="s">
        <v>9</v>
      </c>
    </row>
    <row r="102" spans="1:9">
      <c r="A102" s="18">
        <v>16</v>
      </c>
      <c r="B102" s="19">
        <v>43116</v>
      </c>
      <c r="C102" s="20" t="s">
        <v>20</v>
      </c>
      <c r="D102" s="31" t="s">
        <v>11</v>
      </c>
      <c r="E102" s="20" t="s">
        <v>12</v>
      </c>
      <c r="F102" s="20">
        <v>179</v>
      </c>
      <c r="G102" s="21">
        <v>937960</v>
      </c>
      <c r="H102" s="31">
        <v>43425</v>
      </c>
      <c r="I102" s="22" t="s">
        <v>9</v>
      </c>
    </row>
    <row r="103" spans="1:9">
      <c r="A103" s="13">
        <v>265</v>
      </c>
      <c r="B103" s="14">
        <v>43365</v>
      </c>
      <c r="C103" s="20" t="s">
        <v>20</v>
      </c>
      <c r="D103" s="31" t="s">
        <v>11</v>
      </c>
      <c r="E103" s="15" t="s">
        <v>22</v>
      </c>
      <c r="F103" s="15">
        <v>105</v>
      </c>
      <c r="G103" s="16">
        <v>927255</v>
      </c>
      <c r="H103" s="30">
        <v>43425</v>
      </c>
      <c r="I103" s="17" t="s">
        <v>24</v>
      </c>
    </row>
    <row r="104" spans="1:9">
      <c r="A104" s="18">
        <v>42</v>
      </c>
      <c r="B104" s="19">
        <v>43142</v>
      </c>
      <c r="C104" s="15" t="s">
        <v>20</v>
      </c>
      <c r="D104" s="30" t="s">
        <v>11</v>
      </c>
      <c r="E104" s="20" t="s">
        <v>18</v>
      </c>
      <c r="F104" s="20">
        <v>168</v>
      </c>
      <c r="G104" s="21">
        <v>1426992</v>
      </c>
      <c r="H104" s="31">
        <v>43424</v>
      </c>
      <c r="I104" s="22" t="s">
        <v>16</v>
      </c>
    </row>
    <row r="105" spans="1:9">
      <c r="A105" s="13">
        <v>275</v>
      </c>
      <c r="B105" s="14">
        <v>43375</v>
      </c>
      <c r="C105" s="15" t="s">
        <v>20</v>
      </c>
      <c r="D105" s="30" t="s">
        <v>11</v>
      </c>
      <c r="E105" s="15" t="s">
        <v>12</v>
      </c>
      <c r="F105" s="15">
        <v>193</v>
      </c>
      <c r="G105" s="16">
        <v>1079449</v>
      </c>
      <c r="H105" s="30">
        <v>43424</v>
      </c>
      <c r="I105" s="17" t="s">
        <v>13</v>
      </c>
    </row>
    <row r="106" spans="1:9">
      <c r="A106" s="13">
        <v>59</v>
      </c>
      <c r="B106" s="14">
        <v>43159</v>
      </c>
      <c r="C106" s="15" t="s">
        <v>20</v>
      </c>
      <c r="D106" s="30" t="s">
        <v>7</v>
      </c>
      <c r="E106" s="15" t="s">
        <v>18</v>
      </c>
      <c r="F106" s="15">
        <v>166</v>
      </c>
      <c r="G106" s="16">
        <v>1373816</v>
      </c>
      <c r="H106" s="30">
        <v>43423</v>
      </c>
      <c r="I106" s="17" t="s">
        <v>15</v>
      </c>
    </row>
    <row r="107" spans="1:9">
      <c r="A107" s="18">
        <v>144</v>
      </c>
      <c r="B107" s="19">
        <v>43244</v>
      </c>
      <c r="C107" s="15" t="s">
        <v>20</v>
      </c>
      <c r="D107" s="30" t="s">
        <v>7</v>
      </c>
      <c r="E107" s="20" t="s">
        <v>22</v>
      </c>
      <c r="F107" s="20">
        <v>121</v>
      </c>
      <c r="G107" s="21">
        <v>782870</v>
      </c>
      <c r="H107" s="31">
        <v>43423</v>
      </c>
      <c r="I107" s="22" t="s">
        <v>13</v>
      </c>
    </row>
    <row r="108" spans="1:9">
      <c r="A108" s="13">
        <v>81</v>
      </c>
      <c r="B108" s="14">
        <v>43181</v>
      </c>
      <c r="C108" s="20" t="s">
        <v>20</v>
      </c>
      <c r="D108" s="31" t="s">
        <v>11</v>
      </c>
      <c r="E108" s="15" t="s">
        <v>22</v>
      </c>
      <c r="F108" s="15">
        <v>236</v>
      </c>
      <c r="G108" s="16">
        <v>1812244</v>
      </c>
      <c r="H108" s="30">
        <v>43421</v>
      </c>
      <c r="I108" s="17" t="s">
        <v>13</v>
      </c>
    </row>
    <row r="109" spans="1:9">
      <c r="A109" s="18">
        <v>276</v>
      </c>
      <c r="B109" s="19">
        <v>43376</v>
      </c>
      <c r="C109" s="15" t="s">
        <v>20</v>
      </c>
      <c r="D109" s="30" t="s">
        <v>7</v>
      </c>
      <c r="E109" s="20" t="s">
        <v>12</v>
      </c>
      <c r="F109" s="20">
        <v>110</v>
      </c>
      <c r="G109" s="21">
        <v>1039500</v>
      </c>
      <c r="H109" s="31">
        <v>43421</v>
      </c>
      <c r="I109" s="22" t="s">
        <v>13</v>
      </c>
    </row>
    <row r="110" spans="1:9">
      <c r="A110" s="13">
        <v>133</v>
      </c>
      <c r="B110" s="14">
        <v>43233</v>
      </c>
      <c r="C110" s="15" t="s">
        <v>20</v>
      </c>
      <c r="D110" s="30" t="s">
        <v>11</v>
      </c>
      <c r="E110" s="15" t="s">
        <v>18</v>
      </c>
      <c r="F110" s="15">
        <v>62</v>
      </c>
      <c r="G110" s="16">
        <v>391964</v>
      </c>
      <c r="H110" s="30">
        <v>43418</v>
      </c>
      <c r="I110" s="17" t="s">
        <v>13</v>
      </c>
    </row>
    <row r="111" spans="1:9">
      <c r="A111" s="18">
        <v>50</v>
      </c>
      <c r="B111" s="19">
        <v>43150</v>
      </c>
      <c r="C111" s="20" t="s">
        <v>20</v>
      </c>
      <c r="D111" s="31" t="s">
        <v>7</v>
      </c>
      <c r="E111" s="20" t="s">
        <v>18</v>
      </c>
      <c r="F111" s="20">
        <v>235</v>
      </c>
      <c r="G111" s="21">
        <v>957625</v>
      </c>
      <c r="H111" s="31">
        <v>43417</v>
      </c>
      <c r="I111" s="22" t="s">
        <v>9</v>
      </c>
    </row>
    <row r="112" spans="1:9">
      <c r="A112" s="13">
        <v>171</v>
      </c>
      <c r="B112" s="14">
        <v>43271</v>
      </c>
      <c r="C112" s="15" t="s">
        <v>20</v>
      </c>
      <c r="D112" s="30" t="s">
        <v>11</v>
      </c>
      <c r="E112" s="15" t="s">
        <v>12</v>
      </c>
      <c r="F112" s="15">
        <v>144</v>
      </c>
      <c r="G112" s="16">
        <v>1358640</v>
      </c>
      <c r="H112" s="30">
        <v>43417</v>
      </c>
      <c r="I112" s="17" t="s">
        <v>15</v>
      </c>
    </row>
    <row r="113" spans="1:9">
      <c r="A113" s="18">
        <v>228</v>
      </c>
      <c r="B113" s="19">
        <v>43328</v>
      </c>
      <c r="C113" s="15" t="s">
        <v>20</v>
      </c>
      <c r="D113" s="30" t="s">
        <v>7</v>
      </c>
      <c r="E113" s="20" t="s">
        <v>12</v>
      </c>
      <c r="F113" s="20">
        <v>211</v>
      </c>
      <c r="G113" s="21">
        <v>2010619</v>
      </c>
      <c r="H113" s="31">
        <v>43416</v>
      </c>
      <c r="I113" s="22" t="s">
        <v>16</v>
      </c>
    </row>
    <row r="114" spans="1:9">
      <c r="A114" s="18">
        <v>196</v>
      </c>
      <c r="B114" s="19">
        <v>43296</v>
      </c>
      <c r="C114" s="20" t="s">
        <v>20</v>
      </c>
      <c r="D114" s="31" t="s">
        <v>11</v>
      </c>
      <c r="E114" s="20" t="s">
        <v>22</v>
      </c>
      <c r="F114" s="20">
        <v>281</v>
      </c>
      <c r="G114" s="21">
        <v>1336717</v>
      </c>
      <c r="H114" s="31">
        <v>43414</v>
      </c>
      <c r="I114" s="22" t="s">
        <v>9</v>
      </c>
    </row>
    <row r="115" spans="1:9">
      <c r="A115" s="13">
        <v>201</v>
      </c>
      <c r="B115" s="14">
        <v>43301</v>
      </c>
      <c r="C115" s="20" t="s">
        <v>10</v>
      </c>
      <c r="D115" s="31" t="s">
        <v>11</v>
      </c>
      <c r="E115" s="15" t="s">
        <v>12</v>
      </c>
      <c r="F115" s="15">
        <v>247</v>
      </c>
      <c r="G115" s="16">
        <v>1050985</v>
      </c>
      <c r="H115" s="30">
        <v>43413</v>
      </c>
      <c r="I115" s="17" t="s">
        <v>13</v>
      </c>
    </row>
    <row r="116" spans="1:9">
      <c r="A116" s="18">
        <v>204</v>
      </c>
      <c r="B116" s="19">
        <v>43304</v>
      </c>
      <c r="C116" s="15" t="s">
        <v>10</v>
      </c>
      <c r="D116" s="30" t="s">
        <v>11</v>
      </c>
      <c r="E116" s="20" t="s">
        <v>22</v>
      </c>
      <c r="F116" s="20">
        <v>106</v>
      </c>
      <c r="G116" s="21">
        <v>692180</v>
      </c>
      <c r="H116" s="31">
        <v>43413</v>
      </c>
      <c r="I116" s="22" t="s">
        <v>24</v>
      </c>
    </row>
    <row r="117" spans="1:9">
      <c r="A117" s="13">
        <v>3</v>
      </c>
      <c r="B117" s="14">
        <v>43103</v>
      </c>
      <c r="C117" s="20" t="s">
        <v>10</v>
      </c>
      <c r="D117" s="31" t="s">
        <v>11</v>
      </c>
      <c r="E117" s="15" t="s">
        <v>12</v>
      </c>
      <c r="F117" s="15">
        <v>82</v>
      </c>
      <c r="G117" s="16">
        <v>712416</v>
      </c>
      <c r="H117" s="30">
        <v>43412</v>
      </c>
      <c r="I117" s="17" t="s">
        <v>15</v>
      </c>
    </row>
    <row r="118" spans="1:9">
      <c r="A118" s="13">
        <v>97</v>
      </c>
      <c r="B118" s="14">
        <v>43197</v>
      </c>
      <c r="C118" s="15" t="s">
        <v>10</v>
      </c>
      <c r="D118" s="30" t="s">
        <v>7</v>
      </c>
      <c r="E118" s="15" t="s">
        <v>18</v>
      </c>
      <c r="F118" s="15">
        <v>96</v>
      </c>
      <c r="G118" s="16">
        <v>625536</v>
      </c>
      <c r="H118" s="30">
        <v>43411</v>
      </c>
      <c r="I118" s="17" t="s">
        <v>16</v>
      </c>
    </row>
    <row r="119" spans="1:9">
      <c r="A119" s="13">
        <v>13</v>
      </c>
      <c r="B119" s="14">
        <v>43113</v>
      </c>
      <c r="C119" s="15" t="s">
        <v>10</v>
      </c>
      <c r="D119" s="30" t="s">
        <v>7</v>
      </c>
      <c r="E119" s="15" t="s">
        <v>22</v>
      </c>
      <c r="F119" s="15">
        <v>300</v>
      </c>
      <c r="G119" s="16">
        <v>2937300</v>
      </c>
      <c r="H119" s="30">
        <v>43408</v>
      </c>
      <c r="I119" s="17" t="s">
        <v>16</v>
      </c>
    </row>
    <row r="120" spans="1:9">
      <c r="A120" s="13">
        <v>217</v>
      </c>
      <c r="B120" s="14">
        <v>43317</v>
      </c>
      <c r="C120" s="15" t="s">
        <v>10</v>
      </c>
      <c r="D120" s="30" t="s">
        <v>11</v>
      </c>
      <c r="E120" s="15" t="s">
        <v>8</v>
      </c>
      <c r="F120" s="15">
        <v>216</v>
      </c>
      <c r="G120" s="16">
        <v>1398600</v>
      </c>
      <c r="H120" s="30">
        <v>43407</v>
      </c>
      <c r="I120" s="17" t="s">
        <v>24</v>
      </c>
    </row>
    <row r="121" spans="1:9">
      <c r="A121" s="18">
        <v>232</v>
      </c>
      <c r="B121" s="19">
        <v>43332</v>
      </c>
      <c r="C121" s="15" t="s">
        <v>10</v>
      </c>
      <c r="D121" s="30" t="s">
        <v>7</v>
      </c>
      <c r="E121" s="20" t="s">
        <v>18</v>
      </c>
      <c r="F121" s="20">
        <v>212</v>
      </c>
      <c r="G121" s="21">
        <v>1479548</v>
      </c>
      <c r="H121" s="31">
        <v>43407</v>
      </c>
      <c r="I121" s="22" t="s">
        <v>19</v>
      </c>
    </row>
    <row r="122" spans="1:9">
      <c r="A122" s="13">
        <v>235</v>
      </c>
      <c r="B122" s="14">
        <v>43335</v>
      </c>
      <c r="C122" s="15" t="s">
        <v>10</v>
      </c>
      <c r="D122" s="30" t="s">
        <v>7</v>
      </c>
      <c r="E122" s="15" t="s">
        <v>8</v>
      </c>
      <c r="F122" s="15">
        <v>126</v>
      </c>
      <c r="G122" s="16">
        <v>848358</v>
      </c>
      <c r="H122" s="30">
        <v>43406</v>
      </c>
      <c r="I122" s="17" t="s">
        <v>13</v>
      </c>
    </row>
    <row r="123" spans="1:9">
      <c r="A123" s="18">
        <v>34</v>
      </c>
      <c r="B123" s="19">
        <v>43134</v>
      </c>
      <c r="C123" s="20" t="s">
        <v>10</v>
      </c>
      <c r="D123" s="31" t="s">
        <v>7</v>
      </c>
      <c r="E123" s="20" t="s">
        <v>22</v>
      </c>
      <c r="F123" s="20">
        <v>281</v>
      </c>
      <c r="G123" s="21">
        <v>2483197</v>
      </c>
      <c r="H123" s="31">
        <v>43405</v>
      </c>
      <c r="I123" s="22" t="s">
        <v>19</v>
      </c>
    </row>
    <row r="124" spans="1:9">
      <c r="A124" s="13">
        <v>71</v>
      </c>
      <c r="B124" s="14">
        <v>43171</v>
      </c>
      <c r="C124" s="20" t="s">
        <v>10</v>
      </c>
      <c r="D124" s="31" t="s">
        <v>7</v>
      </c>
      <c r="E124" s="15" t="s">
        <v>12</v>
      </c>
      <c r="F124" s="15">
        <v>235</v>
      </c>
      <c r="G124" s="16">
        <v>1939925</v>
      </c>
      <c r="H124" s="30">
        <v>43405</v>
      </c>
      <c r="I124" s="17" t="s">
        <v>9</v>
      </c>
    </row>
    <row r="125" spans="1:9">
      <c r="A125" s="18">
        <v>8</v>
      </c>
      <c r="B125" s="19">
        <v>43108</v>
      </c>
      <c r="C125" s="15" t="s">
        <v>10</v>
      </c>
      <c r="D125" s="30" t="s">
        <v>7</v>
      </c>
      <c r="E125" s="20" t="s">
        <v>12</v>
      </c>
      <c r="F125" s="20">
        <v>235</v>
      </c>
      <c r="G125" s="21">
        <v>2158475</v>
      </c>
      <c r="H125" s="31">
        <v>43404</v>
      </c>
      <c r="I125" s="22" t="s">
        <v>16</v>
      </c>
    </row>
    <row r="126" spans="1:9">
      <c r="A126" s="18">
        <v>270</v>
      </c>
      <c r="B126" s="19">
        <v>43370</v>
      </c>
      <c r="C126" s="15" t="s">
        <v>10</v>
      </c>
      <c r="D126" s="30" t="s">
        <v>11</v>
      </c>
      <c r="E126" s="20" t="s">
        <v>18</v>
      </c>
      <c r="F126" s="20">
        <v>223</v>
      </c>
      <c r="G126" s="21">
        <v>1342906</v>
      </c>
      <c r="H126" s="31">
        <v>43404</v>
      </c>
      <c r="I126" s="22" t="s">
        <v>15</v>
      </c>
    </row>
    <row r="127" spans="1:9">
      <c r="A127" s="18">
        <v>46</v>
      </c>
      <c r="B127" s="19">
        <v>43146</v>
      </c>
      <c r="C127" s="15" t="s">
        <v>10</v>
      </c>
      <c r="D127" s="30" t="s">
        <v>11</v>
      </c>
      <c r="E127" s="20" t="s">
        <v>8</v>
      </c>
      <c r="F127" s="20">
        <v>224</v>
      </c>
      <c r="G127" s="21">
        <v>1294048</v>
      </c>
      <c r="H127" s="31">
        <v>43402</v>
      </c>
      <c r="I127" s="22" t="s">
        <v>9</v>
      </c>
    </row>
    <row r="128" spans="1:9">
      <c r="A128" s="18">
        <v>254</v>
      </c>
      <c r="B128" s="19">
        <v>43354</v>
      </c>
      <c r="C128" s="15" t="s">
        <v>10</v>
      </c>
      <c r="D128" s="30" t="s">
        <v>7</v>
      </c>
      <c r="E128" s="20" t="s">
        <v>12</v>
      </c>
      <c r="F128" s="20">
        <v>67</v>
      </c>
      <c r="G128" s="21">
        <v>379689</v>
      </c>
      <c r="H128" s="31">
        <v>43402</v>
      </c>
      <c r="I128" s="22" t="s">
        <v>13</v>
      </c>
    </row>
    <row r="129" spans="1:9">
      <c r="A129" s="13">
        <v>11</v>
      </c>
      <c r="B129" s="14">
        <v>43111</v>
      </c>
      <c r="C129" s="20" t="s">
        <v>10</v>
      </c>
      <c r="D129" s="31" t="s">
        <v>7</v>
      </c>
      <c r="E129" s="15" t="s">
        <v>12</v>
      </c>
      <c r="F129" s="15">
        <v>124</v>
      </c>
      <c r="G129" s="16">
        <v>627068</v>
      </c>
      <c r="H129" s="30">
        <v>43401</v>
      </c>
      <c r="I129" s="17" t="s">
        <v>13</v>
      </c>
    </row>
    <row r="130" spans="1:9">
      <c r="A130" s="18">
        <v>178</v>
      </c>
      <c r="B130" s="19">
        <v>43278</v>
      </c>
      <c r="C130" s="20" t="s">
        <v>10</v>
      </c>
      <c r="D130" s="31" t="s">
        <v>11</v>
      </c>
      <c r="E130" s="20" t="s">
        <v>18</v>
      </c>
      <c r="F130" s="20">
        <v>118</v>
      </c>
      <c r="G130" s="21">
        <v>513300</v>
      </c>
      <c r="H130" s="31">
        <v>43399</v>
      </c>
      <c r="I130" s="22" t="s">
        <v>19</v>
      </c>
    </row>
    <row r="131" spans="1:9">
      <c r="A131" s="13">
        <v>189</v>
      </c>
      <c r="B131" s="14">
        <v>43289</v>
      </c>
      <c r="C131" s="20" t="s">
        <v>10</v>
      </c>
      <c r="D131" s="31" t="s">
        <v>7</v>
      </c>
      <c r="E131" s="15" t="s">
        <v>12</v>
      </c>
      <c r="F131" s="15">
        <v>160</v>
      </c>
      <c r="G131" s="16">
        <v>1261600</v>
      </c>
      <c r="H131" s="30">
        <v>43398</v>
      </c>
      <c r="I131" s="17" t="s">
        <v>16</v>
      </c>
    </row>
    <row r="132" spans="1:9">
      <c r="A132" s="18">
        <v>190</v>
      </c>
      <c r="B132" s="19">
        <v>43290</v>
      </c>
      <c r="C132" s="20" t="s">
        <v>10</v>
      </c>
      <c r="D132" s="31" t="s">
        <v>11</v>
      </c>
      <c r="E132" s="20" t="s">
        <v>8</v>
      </c>
      <c r="F132" s="20">
        <v>95</v>
      </c>
      <c r="G132" s="21">
        <v>448210</v>
      </c>
      <c r="H132" s="31">
        <v>43398</v>
      </c>
      <c r="I132" s="22" t="s">
        <v>13</v>
      </c>
    </row>
    <row r="133" spans="1:9">
      <c r="A133" s="18">
        <v>212</v>
      </c>
      <c r="B133" s="19">
        <v>43312</v>
      </c>
      <c r="C133" s="15" t="s">
        <v>10</v>
      </c>
      <c r="D133" s="30" t="s">
        <v>11</v>
      </c>
      <c r="E133" s="20" t="s">
        <v>22</v>
      </c>
      <c r="F133" s="20">
        <v>63</v>
      </c>
      <c r="G133" s="21">
        <v>492156</v>
      </c>
      <c r="H133" s="31">
        <v>43398</v>
      </c>
      <c r="I133" s="22" t="s">
        <v>9</v>
      </c>
    </row>
    <row r="134" spans="1:9">
      <c r="A134" s="18">
        <v>184</v>
      </c>
      <c r="B134" s="19">
        <v>43284</v>
      </c>
      <c r="C134" s="15" t="s">
        <v>10</v>
      </c>
      <c r="D134" s="30" t="s">
        <v>11</v>
      </c>
      <c r="E134" s="20" t="s">
        <v>18</v>
      </c>
      <c r="F134" s="20">
        <v>273</v>
      </c>
      <c r="G134" s="21">
        <v>1447992</v>
      </c>
      <c r="H134" s="31">
        <v>43397</v>
      </c>
      <c r="I134" s="22" t="s">
        <v>13</v>
      </c>
    </row>
    <row r="135" spans="1:9">
      <c r="A135" s="13">
        <v>93</v>
      </c>
      <c r="B135" s="14">
        <v>43193</v>
      </c>
      <c r="C135" s="15" t="s">
        <v>10</v>
      </c>
      <c r="D135" s="30" t="s">
        <v>7</v>
      </c>
      <c r="E135" s="15" t="s">
        <v>18</v>
      </c>
      <c r="F135" s="15">
        <v>132</v>
      </c>
      <c r="G135" s="16">
        <v>922020</v>
      </c>
      <c r="H135" s="30">
        <v>43396</v>
      </c>
      <c r="I135" s="17" t="s">
        <v>15</v>
      </c>
    </row>
    <row r="136" spans="1:9">
      <c r="A136" s="18">
        <v>186</v>
      </c>
      <c r="B136" s="19">
        <v>43286</v>
      </c>
      <c r="C136" s="20" t="s">
        <v>10</v>
      </c>
      <c r="D136" s="31" t="s">
        <v>7</v>
      </c>
      <c r="E136" s="20" t="s">
        <v>12</v>
      </c>
      <c r="F136" s="20">
        <v>87</v>
      </c>
      <c r="G136" s="21">
        <v>779868</v>
      </c>
      <c r="H136" s="31">
        <v>43396</v>
      </c>
      <c r="I136" s="22" t="s">
        <v>16</v>
      </c>
    </row>
    <row r="137" spans="1:9">
      <c r="A137" s="18">
        <v>74</v>
      </c>
      <c r="B137" s="19">
        <v>43174</v>
      </c>
      <c r="C137" s="20" t="s">
        <v>10</v>
      </c>
      <c r="D137" s="31" t="s">
        <v>11</v>
      </c>
      <c r="E137" s="20" t="s">
        <v>12</v>
      </c>
      <c r="F137" s="20">
        <v>229</v>
      </c>
      <c r="G137" s="21">
        <v>1098055</v>
      </c>
      <c r="H137" s="31">
        <v>43395</v>
      </c>
      <c r="I137" s="22" t="s">
        <v>15</v>
      </c>
    </row>
    <row r="138" spans="1:9">
      <c r="A138" s="18">
        <v>284</v>
      </c>
      <c r="B138" s="19">
        <v>43384</v>
      </c>
      <c r="C138" s="15" t="s">
        <v>10</v>
      </c>
      <c r="D138" s="30" t="s">
        <v>7</v>
      </c>
      <c r="E138" s="20" t="s">
        <v>12</v>
      </c>
      <c r="F138" s="20">
        <v>262</v>
      </c>
      <c r="G138" s="21">
        <v>2404898</v>
      </c>
      <c r="H138" s="31">
        <v>43393</v>
      </c>
      <c r="I138" s="22" t="s">
        <v>24</v>
      </c>
    </row>
    <row r="139" spans="1:9">
      <c r="A139" s="18">
        <v>172</v>
      </c>
      <c r="B139" s="19">
        <v>43272</v>
      </c>
      <c r="C139" s="20" t="s">
        <v>10</v>
      </c>
      <c r="D139" s="31" t="s">
        <v>7</v>
      </c>
      <c r="E139" s="20" t="s">
        <v>18</v>
      </c>
      <c r="F139" s="20">
        <v>108</v>
      </c>
      <c r="G139" s="21">
        <v>558252</v>
      </c>
      <c r="H139" s="31">
        <v>43392</v>
      </c>
      <c r="I139" s="22" t="s">
        <v>19</v>
      </c>
    </row>
    <row r="140" spans="1:9">
      <c r="A140" s="13">
        <v>53</v>
      </c>
      <c r="B140" s="14">
        <v>43153</v>
      </c>
      <c r="C140" s="20" t="s">
        <v>10</v>
      </c>
      <c r="D140" s="31" t="s">
        <v>7</v>
      </c>
      <c r="E140" s="15" t="s">
        <v>18</v>
      </c>
      <c r="F140" s="15">
        <v>158</v>
      </c>
      <c r="G140" s="16">
        <v>1438748</v>
      </c>
      <c r="H140" s="30">
        <v>43390</v>
      </c>
      <c r="I140" s="17" t="s">
        <v>9</v>
      </c>
    </row>
    <row r="141" spans="1:9">
      <c r="A141" s="13">
        <v>67</v>
      </c>
      <c r="B141" s="14">
        <v>43167</v>
      </c>
      <c r="C141" s="15" t="s">
        <v>10</v>
      </c>
      <c r="D141" s="30" t="s">
        <v>7</v>
      </c>
      <c r="E141" s="15" t="s">
        <v>22</v>
      </c>
      <c r="F141" s="15">
        <v>219</v>
      </c>
      <c r="G141" s="16">
        <v>948927</v>
      </c>
      <c r="H141" s="30">
        <v>43388</v>
      </c>
      <c r="I141" s="17" t="s">
        <v>16</v>
      </c>
    </row>
    <row r="142" spans="1:9">
      <c r="A142" s="18">
        <v>72</v>
      </c>
      <c r="B142" s="19">
        <v>43172</v>
      </c>
      <c r="C142" s="20" t="s">
        <v>10</v>
      </c>
      <c r="D142" s="31" t="s">
        <v>7</v>
      </c>
      <c r="E142" s="20" t="s">
        <v>18</v>
      </c>
      <c r="F142" s="20">
        <v>216</v>
      </c>
      <c r="G142" s="21">
        <v>1478952</v>
      </c>
      <c r="H142" s="31">
        <v>43388</v>
      </c>
      <c r="I142" s="22" t="s">
        <v>9</v>
      </c>
    </row>
    <row r="143" spans="1:9">
      <c r="A143" s="18">
        <v>168</v>
      </c>
      <c r="B143" s="19">
        <v>43268</v>
      </c>
      <c r="C143" s="15" t="s">
        <v>10</v>
      </c>
      <c r="D143" s="30" t="s">
        <v>11</v>
      </c>
      <c r="E143" s="20" t="s">
        <v>8</v>
      </c>
      <c r="F143" s="20">
        <v>221</v>
      </c>
      <c r="G143" s="21">
        <v>1842035</v>
      </c>
      <c r="H143" s="31">
        <v>43388</v>
      </c>
      <c r="I143" s="22" t="s">
        <v>15</v>
      </c>
    </row>
    <row r="144" spans="1:9">
      <c r="A144" s="18">
        <v>252</v>
      </c>
      <c r="B144" s="19">
        <v>43352</v>
      </c>
      <c r="C144" s="15" t="s">
        <v>10</v>
      </c>
      <c r="D144" s="30" t="s">
        <v>7</v>
      </c>
      <c r="E144" s="20" t="s">
        <v>8</v>
      </c>
      <c r="F144" s="20">
        <v>168</v>
      </c>
      <c r="G144" s="21">
        <v>1622040</v>
      </c>
      <c r="H144" s="31">
        <v>43388</v>
      </c>
      <c r="I144" s="22" t="s">
        <v>19</v>
      </c>
    </row>
    <row r="145" spans="1:9">
      <c r="A145" s="13">
        <v>145</v>
      </c>
      <c r="B145" s="14">
        <v>43245</v>
      </c>
      <c r="C145" s="20" t="s">
        <v>10</v>
      </c>
      <c r="D145" s="31" t="s">
        <v>7</v>
      </c>
      <c r="E145" s="15" t="s">
        <v>12</v>
      </c>
      <c r="F145" s="15">
        <v>50</v>
      </c>
      <c r="G145" s="16">
        <v>315550</v>
      </c>
      <c r="H145" s="30">
        <v>43387</v>
      </c>
      <c r="I145" s="17" t="s">
        <v>13</v>
      </c>
    </row>
    <row r="146" spans="1:9">
      <c r="A146" s="18">
        <v>64</v>
      </c>
      <c r="B146" s="19">
        <v>43164</v>
      </c>
      <c r="C146" s="15" t="s">
        <v>10</v>
      </c>
      <c r="D146" s="30" t="s">
        <v>11</v>
      </c>
      <c r="E146" s="20" t="s">
        <v>8</v>
      </c>
      <c r="F146" s="20">
        <v>57</v>
      </c>
      <c r="G146" s="21">
        <v>509010</v>
      </c>
      <c r="H146" s="31">
        <v>43386</v>
      </c>
      <c r="I146" s="22" t="s">
        <v>19</v>
      </c>
    </row>
    <row r="147" spans="1:9">
      <c r="A147" s="13">
        <v>165</v>
      </c>
      <c r="B147" s="14">
        <v>43265</v>
      </c>
      <c r="C147" s="20" t="s">
        <v>10</v>
      </c>
      <c r="D147" s="31" t="s">
        <v>7</v>
      </c>
      <c r="E147" s="15" t="s">
        <v>18</v>
      </c>
      <c r="F147" s="15">
        <v>104</v>
      </c>
      <c r="G147" s="16">
        <v>1001104</v>
      </c>
      <c r="H147" s="30">
        <v>43384</v>
      </c>
      <c r="I147" s="17" t="s">
        <v>24</v>
      </c>
    </row>
    <row r="148" spans="1:9">
      <c r="A148" s="18">
        <v>88</v>
      </c>
      <c r="B148" s="19">
        <v>43188</v>
      </c>
      <c r="C148" s="20" t="s">
        <v>10</v>
      </c>
      <c r="D148" s="31" t="s">
        <v>7</v>
      </c>
      <c r="E148" s="20" t="s">
        <v>18</v>
      </c>
      <c r="F148" s="20">
        <v>58</v>
      </c>
      <c r="G148" s="21">
        <v>421196</v>
      </c>
      <c r="H148" s="31">
        <v>43383</v>
      </c>
      <c r="I148" s="22" t="s">
        <v>13</v>
      </c>
    </row>
    <row r="149" spans="1:9">
      <c r="A149" s="18">
        <v>158</v>
      </c>
      <c r="B149" s="19">
        <v>43258</v>
      </c>
      <c r="C149" s="15" t="s">
        <v>10</v>
      </c>
      <c r="D149" s="30" t="s">
        <v>11</v>
      </c>
      <c r="E149" s="20" t="s">
        <v>8</v>
      </c>
      <c r="F149" s="20">
        <v>100</v>
      </c>
      <c r="G149" s="21">
        <v>731700</v>
      </c>
      <c r="H149" s="31">
        <v>43383</v>
      </c>
      <c r="I149" s="22" t="s">
        <v>24</v>
      </c>
    </row>
    <row r="150" spans="1:9">
      <c r="A150" s="13">
        <v>69</v>
      </c>
      <c r="B150" s="14">
        <v>43169</v>
      </c>
      <c r="C150" s="15" t="s">
        <v>10</v>
      </c>
      <c r="D150" s="30" t="s">
        <v>7</v>
      </c>
      <c r="E150" s="15" t="s">
        <v>12</v>
      </c>
      <c r="F150" s="15">
        <v>248</v>
      </c>
      <c r="G150" s="16">
        <v>2212408</v>
      </c>
      <c r="H150" s="30">
        <v>43382</v>
      </c>
      <c r="I150" s="17" t="s">
        <v>19</v>
      </c>
    </row>
    <row r="151" spans="1:9">
      <c r="A151" s="13">
        <v>17</v>
      </c>
      <c r="B151" s="14">
        <v>43117</v>
      </c>
      <c r="C151" s="15" t="s">
        <v>10</v>
      </c>
      <c r="D151" s="30" t="s">
        <v>11</v>
      </c>
      <c r="E151" s="15" t="s">
        <v>18</v>
      </c>
      <c r="F151" s="15">
        <v>58</v>
      </c>
      <c r="G151" s="16">
        <v>358846</v>
      </c>
      <c r="H151" s="30">
        <v>43381</v>
      </c>
      <c r="I151" s="17" t="s">
        <v>24</v>
      </c>
    </row>
    <row r="152" spans="1:9">
      <c r="A152" s="13">
        <v>193</v>
      </c>
      <c r="B152" s="14">
        <v>43293</v>
      </c>
      <c r="C152" s="15" t="s">
        <v>10</v>
      </c>
      <c r="D152" s="30" t="s">
        <v>7</v>
      </c>
      <c r="E152" s="15" t="s">
        <v>18</v>
      </c>
      <c r="F152" s="15">
        <v>59</v>
      </c>
      <c r="G152" s="16">
        <v>453651</v>
      </c>
      <c r="H152" s="30">
        <v>43380</v>
      </c>
      <c r="I152" s="17" t="s">
        <v>19</v>
      </c>
    </row>
    <row r="153" spans="1:9">
      <c r="A153" s="13">
        <v>237</v>
      </c>
      <c r="B153" s="14">
        <v>43337</v>
      </c>
      <c r="C153" s="15" t="s">
        <v>10</v>
      </c>
      <c r="D153" s="30" t="s">
        <v>11</v>
      </c>
      <c r="E153" s="15" t="s">
        <v>18</v>
      </c>
      <c r="F153" s="15">
        <v>262</v>
      </c>
      <c r="G153" s="16">
        <v>1748850</v>
      </c>
      <c r="H153" s="30">
        <v>43380</v>
      </c>
      <c r="I153" s="17" t="s">
        <v>13</v>
      </c>
    </row>
    <row r="154" spans="1:9">
      <c r="A154" s="18">
        <v>10</v>
      </c>
      <c r="B154" s="19">
        <v>43110</v>
      </c>
      <c r="C154" s="15" t="s">
        <v>10</v>
      </c>
      <c r="D154" s="30" t="s">
        <v>11</v>
      </c>
      <c r="E154" s="20" t="s">
        <v>8</v>
      </c>
      <c r="F154" s="20">
        <v>299</v>
      </c>
      <c r="G154" s="21">
        <v>2042768</v>
      </c>
      <c r="H154" s="31">
        <v>43379</v>
      </c>
      <c r="I154" s="22" t="s">
        <v>15</v>
      </c>
    </row>
    <row r="155" spans="1:9">
      <c r="A155" s="18">
        <v>80</v>
      </c>
      <c r="B155" s="19">
        <v>43180</v>
      </c>
      <c r="C155" s="15" t="s">
        <v>10</v>
      </c>
      <c r="D155" s="30" t="s">
        <v>7</v>
      </c>
      <c r="E155" s="20" t="s">
        <v>22</v>
      </c>
      <c r="F155" s="20">
        <v>217</v>
      </c>
      <c r="G155" s="21">
        <v>1339107</v>
      </c>
      <c r="H155" s="31">
        <v>43378</v>
      </c>
      <c r="I155" s="22" t="s">
        <v>9</v>
      </c>
    </row>
    <row r="156" spans="1:9">
      <c r="A156" s="13">
        <v>135</v>
      </c>
      <c r="B156" s="14">
        <v>43235</v>
      </c>
      <c r="C156" s="20" t="s">
        <v>10</v>
      </c>
      <c r="D156" s="31" t="s">
        <v>7</v>
      </c>
      <c r="E156" s="15" t="s">
        <v>8</v>
      </c>
      <c r="F156" s="15">
        <v>45</v>
      </c>
      <c r="G156" s="16">
        <v>229455</v>
      </c>
      <c r="H156" s="30">
        <v>43378</v>
      </c>
      <c r="I156" s="17" t="s">
        <v>16</v>
      </c>
    </row>
    <row r="157" spans="1:9">
      <c r="A157" s="13">
        <v>233</v>
      </c>
      <c r="B157" s="14">
        <v>43333</v>
      </c>
      <c r="C157" s="20" t="s">
        <v>10</v>
      </c>
      <c r="D157" s="31" t="s">
        <v>7</v>
      </c>
      <c r="E157" s="15" t="s">
        <v>12</v>
      </c>
      <c r="F157" s="15">
        <v>246</v>
      </c>
      <c r="G157" s="16">
        <v>1362348</v>
      </c>
      <c r="H157" s="30">
        <v>43378</v>
      </c>
      <c r="I157" s="17" t="s">
        <v>15</v>
      </c>
    </row>
    <row r="158" spans="1:9">
      <c r="A158" s="18">
        <v>256</v>
      </c>
      <c r="B158" s="19">
        <v>43356</v>
      </c>
      <c r="C158" s="20" t="s">
        <v>10</v>
      </c>
      <c r="D158" s="31" t="s">
        <v>7</v>
      </c>
      <c r="E158" s="20" t="s">
        <v>12</v>
      </c>
      <c r="F158" s="20">
        <v>238</v>
      </c>
      <c r="G158" s="21">
        <v>1620304</v>
      </c>
      <c r="H158" s="31">
        <v>43378</v>
      </c>
      <c r="I158" s="22" t="s">
        <v>9</v>
      </c>
    </row>
    <row r="159" spans="1:9">
      <c r="A159" s="18">
        <v>78</v>
      </c>
      <c r="B159" s="19">
        <v>43178</v>
      </c>
      <c r="C159" s="15" t="s">
        <v>10</v>
      </c>
      <c r="D159" s="30" t="s">
        <v>7</v>
      </c>
      <c r="E159" s="20" t="s">
        <v>8</v>
      </c>
      <c r="F159" s="20">
        <v>87</v>
      </c>
      <c r="G159" s="21">
        <v>448485</v>
      </c>
      <c r="H159" s="31">
        <v>43377</v>
      </c>
      <c r="I159" s="22" t="s">
        <v>19</v>
      </c>
    </row>
    <row r="160" spans="1:9">
      <c r="A160" s="13">
        <v>151</v>
      </c>
      <c r="B160" s="14">
        <v>43251</v>
      </c>
      <c r="C160" s="20" t="s">
        <v>10</v>
      </c>
      <c r="D160" s="31" t="s">
        <v>11</v>
      </c>
      <c r="E160" s="15" t="s">
        <v>8</v>
      </c>
      <c r="F160" s="15">
        <v>128</v>
      </c>
      <c r="G160" s="16">
        <v>1259904</v>
      </c>
      <c r="H160" s="30">
        <v>43375</v>
      </c>
      <c r="I160" s="17" t="s">
        <v>24</v>
      </c>
    </row>
    <row r="161" spans="1:16">
      <c r="A161" s="13">
        <v>155</v>
      </c>
      <c r="B161" s="14">
        <v>43255</v>
      </c>
      <c r="C161" s="15" t="s">
        <v>10</v>
      </c>
      <c r="D161" s="30" t="s">
        <v>11</v>
      </c>
      <c r="E161" s="15" t="s">
        <v>12</v>
      </c>
      <c r="F161" s="15">
        <v>185</v>
      </c>
      <c r="G161" s="16">
        <v>1403595</v>
      </c>
      <c r="H161" s="30">
        <v>43375</v>
      </c>
      <c r="I161" s="17" t="s">
        <v>13</v>
      </c>
    </row>
    <row r="162" spans="1:16">
      <c r="A162" s="13">
        <v>157</v>
      </c>
      <c r="B162" s="14">
        <v>43257</v>
      </c>
      <c r="C162" s="20" t="s">
        <v>10</v>
      </c>
      <c r="D162" s="31" t="s">
        <v>11</v>
      </c>
      <c r="E162" s="15" t="s">
        <v>18</v>
      </c>
      <c r="F162" s="15">
        <v>202</v>
      </c>
      <c r="G162" s="16">
        <v>1891932</v>
      </c>
      <c r="H162" s="30">
        <v>43375</v>
      </c>
      <c r="I162" s="17" t="s">
        <v>19</v>
      </c>
    </row>
    <row r="163" spans="1:16">
      <c r="A163" s="18">
        <v>222</v>
      </c>
      <c r="B163" s="19">
        <v>43322</v>
      </c>
      <c r="C163" s="20" t="s">
        <v>10</v>
      </c>
      <c r="D163" s="31" t="s">
        <v>11</v>
      </c>
      <c r="E163" s="20" t="s">
        <v>12</v>
      </c>
      <c r="F163" s="20">
        <v>82</v>
      </c>
      <c r="G163" s="21">
        <v>420660</v>
      </c>
      <c r="H163" s="31">
        <v>43375</v>
      </c>
      <c r="I163" s="22" t="s">
        <v>19</v>
      </c>
    </row>
    <row r="164" spans="1:16">
      <c r="A164" s="18">
        <v>14</v>
      </c>
      <c r="B164" s="19">
        <v>43114</v>
      </c>
      <c r="C164" s="20" t="s">
        <v>6</v>
      </c>
      <c r="D164" s="31" t="s">
        <v>7</v>
      </c>
      <c r="E164" s="20" t="s">
        <v>18</v>
      </c>
      <c r="F164" s="20">
        <v>68</v>
      </c>
      <c r="G164" s="21">
        <v>664700</v>
      </c>
      <c r="H164" s="31">
        <v>43374</v>
      </c>
      <c r="I164" s="22" t="s">
        <v>9</v>
      </c>
    </row>
    <row r="165" spans="1:16">
      <c r="A165" s="13">
        <v>89</v>
      </c>
      <c r="B165" s="14">
        <v>43189</v>
      </c>
      <c r="C165" s="15" t="s">
        <v>6</v>
      </c>
      <c r="D165" s="30" t="s">
        <v>11</v>
      </c>
      <c r="E165" s="15" t="s">
        <v>22</v>
      </c>
      <c r="F165" s="15">
        <v>49</v>
      </c>
      <c r="G165" s="16">
        <v>219716</v>
      </c>
      <c r="H165" s="30">
        <v>43370</v>
      </c>
      <c r="I165" s="17" t="s">
        <v>16</v>
      </c>
    </row>
    <row r="166" spans="1:16">
      <c r="A166" s="13">
        <v>101</v>
      </c>
      <c r="B166" s="14">
        <v>43201</v>
      </c>
      <c r="C166" s="15" t="s">
        <v>6</v>
      </c>
      <c r="D166" s="30" t="s">
        <v>7</v>
      </c>
      <c r="E166" s="15" t="s">
        <v>12</v>
      </c>
      <c r="F166" s="15">
        <v>162</v>
      </c>
      <c r="G166" s="16">
        <v>710694</v>
      </c>
      <c r="H166" s="30">
        <v>43370</v>
      </c>
      <c r="I166" s="17" t="s">
        <v>19</v>
      </c>
    </row>
    <row r="167" spans="1:16">
      <c r="A167" s="18">
        <v>208</v>
      </c>
      <c r="B167" s="19">
        <v>43308</v>
      </c>
      <c r="C167" s="15" t="s">
        <v>6</v>
      </c>
      <c r="D167" s="30" t="s">
        <v>11</v>
      </c>
      <c r="E167" s="20" t="s">
        <v>8</v>
      </c>
      <c r="F167" s="20">
        <v>156</v>
      </c>
      <c r="G167" s="21">
        <v>1369680</v>
      </c>
      <c r="H167" s="31">
        <v>43370</v>
      </c>
      <c r="I167" s="22" t="s">
        <v>13</v>
      </c>
      <c r="P167" s="16">
        <v>1081278</v>
      </c>
    </row>
    <row r="168" spans="1:16">
      <c r="A168" s="13">
        <v>267</v>
      </c>
      <c r="B168" s="14">
        <v>43367</v>
      </c>
      <c r="C168" s="15" t="s">
        <v>6</v>
      </c>
      <c r="D168" s="30" t="s">
        <v>7</v>
      </c>
      <c r="E168" s="15" t="s">
        <v>12</v>
      </c>
      <c r="F168" s="15">
        <v>204</v>
      </c>
      <c r="G168" s="16">
        <v>1291116</v>
      </c>
      <c r="H168" s="30">
        <v>43370</v>
      </c>
      <c r="I168" s="17" t="s">
        <v>9</v>
      </c>
      <c r="P168" s="16">
        <v>2937300</v>
      </c>
    </row>
    <row r="169" spans="1:16">
      <c r="A169" s="18">
        <v>52</v>
      </c>
      <c r="B169" s="19">
        <v>43152</v>
      </c>
      <c r="C169" s="15" t="s">
        <v>6</v>
      </c>
      <c r="D169" s="30" t="s">
        <v>11</v>
      </c>
      <c r="E169" s="20" t="s">
        <v>8</v>
      </c>
      <c r="F169" s="20">
        <v>206</v>
      </c>
      <c r="G169" s="21">
        <v>1605564</v>
      </c>
      <c r="H169" s="31">
        <v>43369</v>
      </c>
      <c r="I169" s="22" t="s">
        <v>19</v>
      </c>
      <c r="P169" s="16">
        <v>2851058</v>
      </c>
    </row>
    <row r="170" spans="1:16">
      <c r="A170" s="13">
        <v>117</v>
      </c>
      <c r="B170" s="14">
        <v>43217</v>
      </c>
      <c r="C170" s="20" t="s">
        <v>6</v>
      </c>
      <c r="D170" s="31" t="s">
        <v>11</v>
      </c>
      <c r="E170" s="15" t="s">
        <v>12</v>
      </c>
      <c r="F170" s="15">
        <v>274</v>
      </c>
      <c r="G170" s="16">
        <v>1724008</v>
      </c>
      <c r="H170" s="30">
        <v>43369</v>
      </c>
      <c r="I170" s="17" t="s">
        <v>15</v>
      </c>
      <c r="P170" s="21">
        <v>2685816</v>
      </c>
    </row>
    <row r="171" spans="1:16">
      <c r="A171" s="18">
        <v>200</v>
      </c>
      <c r="B171" s="19">
        <v>43300</v>
      </c>
      <c r="C171" s="20" t="s">
        <v>6</v>
      </c>
      <c r="D171" s="31" t="s">
        <v>11</v>
      </c>
      <c r="E171" s="20" t="s">
        <v>18</v>
      </c>
      <c r="F171" s="20">
        <v>281</v>
      </c>
      <c r="G171" s="21">
        <v>2108343</v>
      </c>
      <c r="H171" s="31">
        <v>43369</v>
      </c>
      <c r="I171" s="22" t="s">
        <v>13</v>
      </c>
      <c r="P171" s="21">
        <v>2534505</v>
      </c>
    </row>
    <row r="172" spans="1:16">
      <c r="A172" s="13">
        <v>31</v>
      </c>
      <c r="B172" s="14">
        <v>43131</v>
      </c>
      <c r="C172" s="15" t="s">
        <v>6</v>
      </c>
      <c r="D172" s="30" t="s">
        <v>7</v>
      </c>
      <c r="E172" s="15" t="s">
        <v>22</v>
      </c>
      <c r="F172" s="15">
        <v>142</v>
      </c>
      <c r="G172" s="16">
        <v>1405374</v>
      </c>
      <c r="H172" s="30">
        <v>43367</v>
      </c>
      <c r="I172" s="17" t="s">
        <v>16</v>
      </c>
      <c r="P172" s="16">
        <v>2520484</v>
      </c>
    </row>
    <row r="173" spans="1:16">
      <c r="A173" s="13">
        <v>41</v>
      </c>
      <c r="B173" s="14">
        <v>43141</v>
      </c>
      <c r="C173" s="15" t="s">
        <v>6</v>
      </c>
      <c r="D173" s="30" t="s">
        <v>11</v>
      </c>
      <c r="E173" s="15" t="s">
        <v>22</v>
      </c>
      <c r="F173" s="15">
        <v>230</v>
      </c>
      <c r="G173" s="16">
        <v>1421860</v>
      </c>
      <c r="H173" s="30">
        <v>43366</v>
      </c>
      <c r="I173" s="17" t="s">
        <v>16</v>
      </c>
      <c r="P173" s="21">
        <v>2483197</v>
      </c>
    </row>
    <row r="174" spans="1:16">
      <c r="A174" s="18">
        <v>142</v>
      </c>
      <c r="B174" s="19">
        <v>43242</v>
      </c>
      <c r="C174" s="20" t="s">
        <v>6</v>
      </c>
      <c r="D174" s="31" t="s">
        <v>11</v>
      </c>
      <c r="E174" s="20" t="s">
        <v>18</v>
      </c>
      <c r="F174" s="20">
        <v>123</v>
      </c>
      <c r="G174" s="21">
        <v>1128156</v>
      </c>
      <c r="H174" s="31">
        <v>43366</v>
      </c>
      <c r="I174" s="22" t="s">
        <v>13</v>
      </c>
      <c r="P174" s="21">
        <v>2409210</v>
      </c>
    </row>
    <row r="175" spans="1:16">
      <c r="A175" s="13">
        <v>43</v>
      </c>
      <c r="B175" s="14">
        <v>43143</v>
      </c>
      <c r="C175" s="15" t="s">
        <v>6</v>
      </c>
      <c r="D175" s="30" t="s">
        <v>11</v>
      </c>
      <c r="E175" s="15" t="s">
        <v>12</v>
      </c>
      <c r="F175" s="15">
        <v>74</v>
      </c>
      <c r="G175" s="16">
        <v>579716</v>
      </c>
      <c r="H175" s="30">
        <v>43365</v>
      </c>
      <c r="I175" s="17" t="s">
        <v>19</v>
      </c>
      <c r="P175" s="21">
        <v>2404898</v>
      </c>
    </row>
    <row r="176" spans="1:16">
      <c r="A176" s="18">
        <v>112</v>
      </c>
      <c r="B176" s="19">
        <v>43212</v>
      </c>
      <c r="C176" s="15" t="s">
        <v>6</v>
      </c>
      <c r="D176" s="30" t="s">
        <v>11</v>
      </c>
      <c r="E176" s="20" t="s">
        <v>8</v>
      </c>
      <c r="F176" s="20">
        <v>160</v>
      </c>
      <c r="G176" s="21">
        <v>1064800</v>
      </c>
      <c r="H176" s="31">
        <v>43365</v>
      </c>
      <c r="I176" s="22" t="s">
        <v>13</v>
      </c>
      <c r="P176" s="16">
        <v>2400476</v>
      </c>
    </row>
    <row r="177" spans="1:16">
      <c r="A177" s="13">
        <v>139</v>
      </c>
      <c r="B177" s="14">
        <v>43239</v>
      </c>
      <c r="C177" s="20" t="s">
        <v>6</v>
      </c>
      <c r="D177" s="31" t="s">
        <v>7</v>
      </c>
      <c r="E177" s="15" t="s">
        <v>18</v>
      </c>
      <c r="F177" s="15">
        <v>63</v>
      </c>
      <c r="G177" s="16">
        <v>533925</v>
      </c>
      <c r="H177" s="30">
        <v>43365</v>
      </c>
      <c r="I177" s="17" t="s">
        <v>15</v>
      </c>
      <c r="P177" s="16">
        <v>2338032</v>
      </c>
    </row>
    <row r="178" spans="1:16">
      <c r="A178" s="13">
        <v>209</v>
      </c>
      <c r="B178" s="14">
        <v>43309</v>
      </c>
      <c r="C178" s="15" t="s">
        <v>6</v>
      </c>
      <c r="D178" s="30" t="s">
        <v>11</v>
      </c>
      <c r="E178" s="15" t="s">
        <v>8</v>
      </c>
      <c r="F178" s="15">
        <v>167</v>
      </c>
      <c r="G178" s="16">
        <v>1643948</v>
      </c>
      <c r="H178" s="30">
        <v>43364</v>
      </c>
      <c r="I178" s="17" t="s">
        <v>19</v>
      </c>
      <c r="P178" s="21">
        <v>2287626</v>
      </c>
    </row>
    <row r="179" spans="1:16">
      <c r="A179" s="18">
        <v>220</v>
      </c>
      <c r="B179" s="19">
        <v>43320</v>
      </c>
      <c r="C179" s="15" t="s">
        <v>6</v>
      </c>
      <c r="D179" s="30" t="s">
        <v>11</v>
      </c>
      <c r="E179" s="20" t="s">
        <v>8</v>
      </c>
      <c r="F179" s="20">
        <v>209</v>
      </c>
      <c r="G179" s="21">
        <v>1042283</v>
      </c>
      <c r="H179" s="31">
        <v>43360</v>
      </c>
      <c r="I179" s="22" t="s">
        <v>16</v>
      </c>
      <c r="P179" s="21">
        <v>2275500</v>
      </c>
    </row>
    <row r="180" spans="1:16">
      <c r="A180" s="18">
        <v>266</v>
      </c>
      <c r="B180" s="19">
        <v>43366</v>
      </c>
      <c r="C180" s="20" t="s">
        <v>6</v>
      </c>
      <c r="D180" s="31" t="s">
        <v>7</v>
      </c>
      <c r="E180" s="20" t="s">
        <v>18</v>
      </c>
      <c r="F180" s="20">
        <v>216</v>
      </c>
      <c r="G180" s="21">
        <v>1125792</v>
      </c>
      <c r="H180" s="31">
        <v>43359</v>
      </c>
      <c r="I180" s="22" t="s">
        <v>16</v>
      </c>
      <c r="P180" s="21">
        <v>2253500</v>
      </c>
    </row>
    <row r="181" spans="1:16">
      <c r="A181" s="18">
        <v>82</v>
      </c>
      <c r="B181" s="19">
        <v>43182</v>
      </c>
      <c r="C181" s="15" t="s">
        <v>6</v>
      </c>
      <c r="D181" s="30" t="s">
        <v>11</v>
      </c>
      <c r="E181" s="20" t="s">
        <v>12</v>
      </c>
      <c r="F181" s="20">
        <v>117</v>
      </c>
      <c r="G181" s="21">
        <v>1069731</v>
      </c>
      <c r="H181" s="31">
        <v>43357</v>
      </c>
      <c r="I181" s="22" t="s">
        <v>13</v>
      </c>
      <c r="P181" s="16">
        <v>2212408</v>
      </c>
    </row>
    <row r="182" spans="1:16">
      <c r="A182" s="18">
        <v>194</v>
      </c>
      <c r="B182" s="19">
        <v>43294</v>
      </c>
      <c r="C182" s="20" t="s">
        <v>6</v>
      </c>
      <c r="D182" s="31" t="s">
        <v>7</v>
      </c>
      <c r="E182" s="20" t="s">
        <v>12</v>
      </c>
      <c r="F182" s="20">
        <v>117</v>
      </c>
      <c r="G182" s="21">
        <v>986895</v>
      </c>
      <c r="H182" s="31">
        <v>43357</v>
      </c>
      <c r="I182" s="22" t="s">
        <v>13</v>
      </c>
    </row>
    <row r="183" spans="1:16">
      <c r="A183" s="18">
        <v>262</v>
      </c>
      <c r="B183" s="19">
        <v>43362</v>
      </c>
      <c r="C183" s="20" t="s">
        <v>6</v>
      </c>
      <c r="D183" s="31" t="s">
        <v>7</v>
      </c>
      <c r="E183" s="20" t="s">
        <v>22</v>
      </c>
      <c r="F183" s="20">
        <v>181</v>
      </c>
      <c r="G183" s="21">
        <v>1449629</v>
      </c>
      <c r="H183" s="31">
        <v>43357</v>
      </c>
      <c r="I183" s="22" t="s">
        <v>24</v>
      </c>
    </row>
    <row r="184" spans="1:16">
      <c r="A184" s="18">
        <v>164</v>
      </c>
      <c r="B184" s="19">
        <v>43264</v>
      </c>
      <c r="C184" s="20" t="s">
        <v>6</v>
      </c>
      <c r="D184" s="31" t="s">
        <v>7</v>
      </c>
      <c r="E184" s="20" t="s">
        <v>12</v>
      </c>
      <c r="F184" s="20">
        <v>287</v>
      </c>
      <c r="G184" s="21">
        <v>1395681</v>
      </c>
      <c r="H184" s="31">
        <v>43356</v>
      </c>
      <c r="I184" s="22" t="s">
        <v>9</v>
      </c>
    </row>
    <row r="185" spans="1:16">
      <c r="A185" s="13">
        <v>61</v>
      </c>
      <c r="B185" s="14">
        <v>43161</v>
      </c>
      <c r="C185" s="20" t="s">
        <v>6</v>
      </c>
      <c r="D185" s="31" t="s">
        <v>11</v>
      </c>
      <c r="E185" s="15" t="s">
        <v>18</v>
      </c>
      <c r="F185" s="15">
        <v>120</v>
      </c>
      <c r="G185" s="16">
        <v>1140840</v>
      </c>
      <c r="H185" s="30">
        <v>43355</v>
      </c>
      <c r="I185" s="17" t="s">
        <v>9</v>
      </c>
    </row>
    <row r="186" spans="1:16">
      <c r="A186" s="18">
        <v>118</v>
      </c>
      <c r="B186" s="19">
        <v>43218</v>
      </c>
      <c r="C186" s="20" t="s">
        <v>6</v>
      </c>
      <c r="D186" s="31" t="s">
        <v>7</v>
      </c>
      <c r="E186" s="20" t="s">
        <v>12</v>
      </c>
      <c r="F186" s="20">
        <v>253</v>
      </c>
      <c r="G186" s="21">
        <v>2047276</v>
      </c>
      <c r="H186" s="31">
        <v>43353</v>
      </c>
      <c r="I186" s="22" t="s">
        <v>24</v>
      </c>
    </row>
    <row r="187" spans="1:16">
      <c r="A187" s="13">
        <v>223</v>
      </c>
      <c r="B187" s="14">
        <v>43323</v>
      </c>
      <c r="C187" s="20" t="s">
        <v>6</v>
      </c>
      <c r="D187" s="31" t="s">
        <v>11</v>
      </c>
      <c r="E187" s="15" t="s">
        <v>12</v>
      </c>
      <c r="F187" s="15">
        <v>62</v>
      </c>
      <c r="G187" s="16">
        <v>489924</v>
      </c>
      <c r="H187" s="30">
        <v>43352</v>
      </c>
      <c r="I187" s="17" t="s">
        <v>24</v>
      </c>
    </row>
    <row r="188" spans="1:16">
      <c r="A188" s="13">
        <v>227</v>
      </c>
      <c r="B188" s="14">
        <v>43327</v>
      </c>
      <c r="C188" s="15" t="s">
        <v>6</v>
      </c>
      <c r="D188" s="30" t="s">
        <v>11</v>
      </c>
      <c r="E188" s="15" t="s">
        <v>8</v>
      </c>
      <c r="F188" s="15">
        <v>179</v>
      </c>
      <c r="G188" s="16">
        <v>1670965</v>
      </c>
      <c r="H188" s="30">
        <v>43352</v>
      </c>
      <c r="I188" s="17" t="s">
        <v>24</v>
      </c>
    </row>
    <row r="189" spans="1:16">
      <c r="A189" s="13">
        <v>63</v>
      </c>
      <c r="B189" s="14">
        <v>43163</v>
      </c>
      <c r="C189" s="20" t="s">
        <v>6</v>
      </c>
      <c r="D189" s="31" t="s">
        <v>7</v>
      </c>
      <c r="E189" s="15" t="s">
        <v>22</v>
      </c>
      <c r="F189" s="15">
        <v>144</v>
      </c>
      <c r="G189" s="16">
        <v>738144</v>
      </c>
      <c r="H189" s="30">
        <v>43349</v>
      </c>
      <c r="I189" s="17" t="s">
        <v>24</v>
      </c>
    </row>
    <row r="190" spans="1:16">
      <c r="A190" s="18">
        <v>6</v>
      </c>
      <c r="B190" s="19">
        <v>43106</v>
      </c>
      <c r="C190" s="20" t="s">
        <v>6</v>
      </c>
      <c r="D190" s="31" t="s">
        <v>11</v>
      </c>
      <c r="E190" s="20" t="s">
        <v>12</v>
      </c>
      <c r="F190" s="20">
        <v>131</v>
      </c>
      <c r="G190" s="21">
        <v>953156</v>
      </c>
      <c r="H190" s="31">
        <v>43348</v>
      </c>
      <c r="I190" s="22" t="s">
        <v>13</v>
      </c>
    </row>
    <row r="191" spans="1:16">
      <c r="A191" s="18">
        <v>124</v>
      </c>
      <c r="B191" s="19">
        <v>43224</v>
      </c>
      <c r="C191" s="15" t="s">
        <v>6</v>
      </c>
      <c r="D191" s="30" t="s">
        <v>7</v>
      </c>
      <c r="E191" s="20" t="s">
        <v>18</v>
      </c>
      <c r="F191" s="20">
        <v>212</v>
      </c>
      <c r="G191" s="21">
        <v>926228</v>
      </c>
      <c r="H191" s="31">
        <v>43348</v>
      </c>
      <c r="I191" s="22" t="s">
        <v>15</v>
      </c>
    </row>
    <row r="192" spans="1:16">
      <c r="A192" s="13">
        <v>73</v>
      </c>
      <c r="B192" s="14">
        <v>43173</v>
      </c>
      <c r="C192" s="15" t="s">
        <v>6</v>
      </c>
      <c r="D192" s="30" t="s">
        <v>11</v>
      </c>
      <c r="E192" s="15" t="s">
        <v>22</v>
      </c>
      <c r="F192" s="15">
        <v>62</v>
      </c>
      <c r="G192" s="16">
        <v>320044</v>
      </c>
      <c r="H192" s="30">
        <v>43347</v>
      </c>
      <c r="I192" s="17" t="s">
        <v>15</v>
      </c>
    </row>
    <row r="193" spans="1:9">
      <c r="A193" s="13">
        <v>131</v>
      </c>
      <c r="B193" s="14">
        <v>43231</v>
      </c>
      <c r="C193" s="20" t="s">
        <v>6</v>
      </c>
      <c r="D193" s="31" t="s">
        <v>11</v>
      </c>
      <c r="E193" s="15" t="s">
        <v>8</v>
      </c>
      <c r="F193" s="15">
        <v>55</v>
      </c>
      <c r="G193" s="16">
        <v>477345</v>
      </c>
      <c r="H193" s="30">
        <v>43347</v>
      </c>
      <c r="I193" s="17" t="s">
        <v>9</v>
      </c>
    </row>
    <row r="194" spans="1:9">
      <c r="A194" s="18">
        <v>154</v>
      </c>
      <c r="B194" s="19">
        <v>43254</v>
      </c>
      <c r="C194" s="15" t="s">
        <v>6</v>
      </c>
      <c r="D194" s="30" t="s">
        <v>7</v>
      </c>
      <c r="E194" s="20" t="s">
        <v>8</v>
      </c>
      <c r="F194" s="20">
        <v>52</v>
      </c>
      <c r="G194" s="21">
        <v>508924</v>
      </c>
      <c r="H194" s="31">
        <v>43346</v>
      </c>
      <c r="I194" s="22" t="s">
        <v>13</v>
      </c>
    </row>
    <row r="195" spans="1:9">
      <c r="A195" s="18">
        <v>272</v>
      </c>
      <c r="B195" s="19">
        <v>43372</v>
      </c>
      <c r="C195" s="15" t="s">
        <v>6</v>
      </c>
      <c r="D195" s="30" t="s">
        <v>11</v>
      </c>
      <c r="E195" s="20" t="s">
        <v>8</v>
      </c>
      <c r="F195" s="20">
        <v>270</v>
      </c>
      <c r="G195" s="21">
        <v>2409210</v>
      </c>
      <c r="H195" s="31">
        <v>43346</v>
      </c>
      <c r="I195" s="22" t="s">
        <v>9</v>
      </c>
    </row>
    <row r="196" spans="1:9">
      <c r="A196" s="13">
        <v>183</v>
      </c>
      <c r="B196" s="14">
        <v>43283</v>
      </c>
      <c r="C196" s="15" t="s">
        <v>6</v>
      </c>
      <c r="D196" s="30" t="s">
        <v>7</v>
      </c>
      <c r="E196" s="15" t="s">
        <v>12</v>
      </c>
      <c r="F196" s="15">
        <v>231</v>
      </c>
      <c r="G196" s="16">
        <v>1446522</v>
      </c>
      <c r="H196" s="30">
        <v>43345</v>
      </c>
      <c r="I196" s="17" t="s">
        <v>9</v>
      </c>
    </row>
    <row r="197" spans="1:9">
      <c r="A197" s="13">
        <v>177</v>
      </c>
      <c r="B197" s="14">
        <v>43277</v>
      </c>
      <c r="C197" s="15" t="s">
        <v>6</v>
      </c>
      <c r="D197" s="30" t="s">
        <v>11</v>
      </c>
      <c r="E197" s="15" t="s">
        <v>18</v>
      </c>
      <c r="F197" s="15">
        <v>148</v>
      </c>
      <c r="G197" s="16">
        <v>1431012</v>
      </c>
      <c r="H197" s="30">
        <v>43344</v>
      </c>
      <c r="I197" s="17" t="s">
        <v>16</v>
      </c>
    </row>
    <row r="198" spans="1:9">
      <c r="A198" s="13">
        <v>269</v>
      </c>
      <c r="B198" s="14">
        <v>43369</v>
      </c>
      <c r="C198" s="15" t="s">
        <v>6</v>
      </c>
      <c r="D198" s="30" t="s">
        <v>7</v>
      </c>
      <c r="E198" s="15" t="s">
        <v>8</v>
      </c>
      <c r="F198" s="15">
        <v>52</v>
      </c>
      <c r="G198" s="16">
        <v>446888</v>
      </c>
      <c r="H198" s="30">
        <v>43344</v>
      </c>
      <c r="I198" s="17" t="s">
        <v>19</v>
      </c>
    </row>
    <row r="199" spans="1:9">
      <c r="A199" s="18">
        <v>126</v>
      </c>
      <c r="B199" s="19">
        <v>43226</v>
      </c>
      <c r="C199" s="15" t="s">
        <v>6</v>
      </c>
      <c r="D199" s="30" t="s">
        <v>7</v>
      </c>
      <c r="E199" s="20" t="s">
        <v>18</v>
      </c>
      <c r="F199" s="20">
        <v>194</v>
      </c>
      <c r="G199" s="21">
        <v>1373132</v>
      </c>
      <c r="H199" s="31">
        <v>43343</v>
      </c>
      <c r="I199" s="22" t="s">
        <v>19</v>
      </c>
    </row>
    <row r="200" spans="1:9">
      <c r="A200" s="18">
        <v>176</v>
      </c>
      <c r="B200" s="19">
        <v>43276</v>
      </c>
      <c r="C200" s="15" t="s">
        <v>6</v>
      </c>
      <c r="D200" s="30" t="s">
        <v>7</v>
      </c>
      <c r="E200" s="20" t="s">
        <v>8</v>
      </c>
      <c r="F200" s="20">
        <v>193</v>
      </c>
      <c r="G200" s="21">
        <v>1658835</v>
      </c>
      <c r="H200" s="31">
        <v>43342</v>
      </c>
      <c r="I200" s="22" t="s">
        <v>16</v>
      </c>
    </row>
    <row r="201" spans="1:9">
      <c r="A201" s="18">
        <v>226</v>
      </c>
      <c r="B201" s="19">
        <v>43326</v>
      </c>
      <c r="C201" s="20" t="s">
        <v>6</v>
      </c>
      <c r="D201" s="31" t="s">
        <v>7</v>
      </c>
      <c r="E201" s="20" t="s">
        <v>18</v>
      </c>
      <c r="F201" s="20">
        <v>182</v>
      </c>
      <c r="G201" s="21">
        <v>1133132</v>
      </c>
      <c r="H201" s="31">
        <v>43341</v>
      </c>
      <c r="I201" s="22" t="s">
        <v>15</v>
      </c>
    </row>
    <row r="202" spans="1:9">
      <c r="A202" s="13">
        <v>185</v>
      </c>
      <c r="B202" s="14">
        <v>43285</v>
      </c>
      <c r="C202" s="20" t="s">
        <v>17</v>
      </c>
      <c r="D202" s="31" t="s">
        <v>11</v>
      </c>
      <c r="E202" s="15" t="s">
        <v>22</v>
      </c>
      <c r="F202" s="15">
        <v>265</v>
      </c>
      <c r="G202" s="16">
        <v>2109930</v>
      </c>
      <c r="H202" s="30">
        <v>43339</v>
      </c>
      <c r="I202" s="17" t="s">
        <v>19</v>
      </c>
    </row>
    <row r="203" spans="1:9">
      <c r="A203" s="13">
        <v>221</v>
      </c>
      <c r="B203" s="14">
        <v>43321</v>
      </c>
      <c r="C203" s="15" t="s">
        <v>17</v>
      </c>
      <c r="D203" s="30" t="s">
        <v>11</v>
      </c>
      <c r="E203" s="15" t="s">
        <v>22</v>
      </c>
      <c r="F203" s="15">
        <v>56</v>
      </c>
      <c r="G203" s="16">
        <v>474600</v>
      </c>
      <c r="H203" s="30">
        <v>43339</v>
      </c>
      <c r="I203" s="17" t="s">
        <v>13</v>
      </c>
    </row>
    <row r="204" spans="1:9">
      <c r="A204" s="18">
        <v>214</v>
      </c>
      <c r="B204" s="19">
        <v>43314</v>
      </c>
      <c r="C204" s="20" t="s">
        <v>17</v>
      </c>
      <c r="D204" s="31" t="s">
        <v>7</v>
      </c>
      <c r="E204" s="20" t="s">
        <v>12</v>
      </c>
      <c r="F204" s="20">
        <v>163</v>
      </c>
      <c r="G204" s="21">
        <v>1385011</v>
      </c>
      <c r="H204" s="31">
        <v>43338</v>
      </c>
      <c r="I204" s="22" t="s">
        <v>9</v>
      </c>
    </row>
    <row r="205" spans="1:9">
      <c r="A205" s="18">
        <v>236</v>
      </c>
      <c r="B205" s="19">
        <v>43336</v>
      </c>
      <c r="C205" s="15" t="s">
        <v>17</v>
      </c>
      <c r="D205" s="30" t="s">
        <v>11</v>
      </c>
      <c r="E205" s="20" t="s">
        <v>12</v>
      </c>
      <c r="F205" s="20">
        <v>226</v>
      </c>
      <c r="G205" s="21">
        <v>2104286</v>
      </c>
      <c r="H205" s="31">
        <v>43338</v>
      </c>
      <c r="I205" s="22" t="s">
        <v>9</v>
      </c>
    </row>
    <row r="206" spans="1:9">
      <c r="A206" s="13">
        <v>125</v>
      </c>
      <c r="B206" s="14">
        <v>43225</v>
      </c>
      <c r="C206" s="20" t="s">
        <v>17</v>
      </c>
      <c r="D206" s="31" t="s">
        <v>7</v>
      </c>
      <c r="E206" s="15" t="s">
        <v>12</v>
      </c>
      <c r="F206" s="15">
        <v>118</v>
      </c>
      <c r="G206" s="16">
        <v>1067192</v>
      </c>
      <c r="H206" s="30">
        <v>43337</v>
      </c>
      <c r="I206" s="17" t="s">
        <v>9</v>
      </c>
    </row>
    <row r="207" spans="1:9">
      <c r="A207" s="18">
        <v>174</v>
      </c>
      <c r="B207" s="19">
        <v>43274</v>
      </c>
      <c r="C207" s="15" t="s">
        <v>17</v>
      </c>
      <c r="D207" s="30" t="s">
        <v>7</v>
      </c>
      <c r="E207" s="20" t="s">
        <v>8</v>
      </c>
      <c r="F207" s="20">
        <v>143</v>
      </c>
      <c r="G207" s="21">
        <v>1131416</v>
      </c>
      <c r="H207" s="31">
        <v>43337</v>
      </c>
      <c r="I207" s="22" t="s">
        <v>15</v>
      </c>
    </row>
    <row r="208" spans="1:9">
      <c r="A208" s="13">
        <v>175</v>
      </c>
      <c r="B208" s="14">
        <v>43275</v>
      </c>
      <c r="C208" s="15" t="s">
        <v>17</v>
      </c>
      <c r="D208" s="30" t="s">
        <v>11</v>
      </c>
      <c r="E208" s="15" t="s">
        <v>22</v>
      </c>
      <c r="F208" s="15">
        <v>52</v>
      </c>
      <c r="G208" s="16">
        <v>416936</v>
      </c>
      <c r="H208" s="30">
        <v>43337</v>
      </c>
      <c r="I208" s="17" t="s">
        <v>9</v>
      </c>
    </row>
    <row r="209" spans="1:9">
      <c r="A209" s="18">
        <v>182</v>
      </c>
      <c r="B209" s="19">
        <v>43282</v>
      </c>
      <c r="C209" s="15" t="s">
        <v>17</v>
      </c>
      <c r="D209" s="30" t="s">
        <v>7</v>
      </c>
      <c r="E209" s="20" t="s">
        <v>18</v>
      </c>
      <c r="F209" s="20">
        <v>162</v>
      </c>
      <c r="G209" s="21">
        <v>1323054</v>
      </c>
      <c r="H209" s="31">
        <v>43337</v>
      </c>
      <c r="I209" s="22" t="s">
        <v>15</v>
      </c>
    </row>
    <row r="210" spans="1:9">
      <c r="A210" s="18">
        <v>278</v>
      </c>
      <c r="B210" s="19">
        <v>43378</v>
      </c>
      <c r="C210" s="20" t="s">
        <v>17</v>
      </c>
      <c r="D210" s="31" t="s">
        <v>11</v>
      </c>
      <c r="E210" s="20" t="s">
        <v>12</v>
      </c>
      <c r="F210" s="20">
        <v>125</v>
      </c>
      <c r="G210" s="21">
        <v>853750</v>
      </c>
      <c r="H210" s="31">
        <v>43337</v>
      </c>
      <c r="I210" s="22" t="s">
        <v>9</v>
      </c>
    </row>
    <row r="211" spans="1:9">
      <c r="A211" s="18">
        <v>280</v>
      </c>
      <c r="B211" s="19">
        <v>43380</v>
      </c>
      <c r="C211" s="15" t="s">
        <v>17</v>
      </c>
      <c r="D211" s="30" t="s">
        <v>7</v>
      </c>
      <c r="E211" s="20" t="s">
        <v>22</v>
      </c>
      <c r="F211" s="20">
        <v>154</v>
      </c>
      <c r="G211" s="21">
        <v>881804</v>
      </c>
      <c r="H211" s="31">
        <v>43337</v>
      </c>
      <c r="I211" s="22" t="s">
        <v>13</v>
      </c>
    </row>
    <row r="212" spans="1:9">
      <c r="A212" s="18">
        <v>224</v>
      </c>
      <c r="B212" s="19">
        <v>43324</v>
      </c>
      <c r="C212" s="15" t="s">
        <v>17</v>
      </c>
      <c r="D212" s="30" t="s">
        <v>11</v>
      </c>
      <c r="E212" s="20" t="s">
        <v>18</v>
      </c>
      <c r="F212" s="20">
        <v>192</v>
      </c>
      <c r="G212" s="21">
        <v>1032000</v>
      </c>
      <c r="H212" s="31">
        <v>43333</v>
      </c>
      <c r="I212" s="22" t="s">
        <v>24</v>
      </c>
    </row>
    <row r="213" spans="1:9">
      <c r="A213" s="18">
        <v>146</v>
      </c>
      <c r="B213" s="19">
        <v>43246</v>
      </c>
      <c r="C213" s="20" t="s">
        <v>17</v>
      </c>
      <c r="D213" s="31" t="s">
        <v>7</v>
      </c>
      <c r="E213" s="20" t="s">
        <v>12</v>
      </c>
      <c r="F213" s="20">
        <v>274</v>
      </c>
      <c r="G213" s="21">
        <v>2028970</v>
      </c>
      <c r="H213" s="31">
        <v>43332</v>
      </c>
      <c r="I213" s="22" t="s">
        <v>24</v>
      </c>
    </row>
    <row r="214" spans="1:9">
      <c r="A214" s="18">
        <v>20</v>
      </c>
      <c r="B214" s="19">
        <v>43120</v>
      </c>
      <c r="C214" s="20" t="s">
        <v>17</v>
      </c>
      <c r="D214" s="31" t="s">
        <v>7</v>
      </c>
      <c r="E214" s="20" t="s">
        <v>22</v>
      </c>
      <c r="F214" s="20">
        <v>148</v>
      </c>
      <c r="G214" s="21">
        <v>1169496</v>
      </c>
      <c r="H214" s="31">
        <v>43331</v>
      </c>
      <c r="I214" s="22" t="s">
        <v>19</v>
      </c>
    </row>
    <row r="215" spans="1:9">
      <c r="A215" s="13">
        <v>207</v>
      </c>
      <c r="B215" s="14">
        <v>43307</v>
      </c>
      <c r="C215" s="20" t="s">
        <v>17</v>
      </c>
      <c r="D215" s="31" t="s">
        <v>7</v>
      </c>
      <c r="E215" s="15" t="s">
        <v>8</v>
      </c>
      <c r="F215" s="15">
        <v>134</v>
      </c>
      <c r="G215" s="16">
        <v>1338124</v>
      </c>
      <c r="H215" s="30">
        <v>43331</v>
      </c>
      <c r="I215" s="17" t="s">
        <v>24</v>
      </c>
    </row>
    <row r="216" spans="1:9">
      <c r="A216" s="18">
        <v>162</v>
      </c>
      <c r="B216" s="19">
        <v>43262</v>
      </c>
      <c r="C216" s="20" t="s">
        <v>17</v>
      </c>
      <c r="D216" s="31" t="s">
        <v>11</v>
      </c>
      <c r="E216" s="20" t="s">
        <v>8</v>
      </c>
      <c r="F216" s="20">
        <v>251</v>
      </c>
      <c r="G216" s="21">
        <v>1361675</v>
      </c>
      <c r="H216" s="31">
        <v>43328</v>
      </c>
      <c r="I216" s="22" t="s">
        <v>16</v>
      </c>
    </row>
    <row r="217" spans="1:9">
      <c r="A217" s="18">
        <v>242</v>
      </c>
      <c r="B217" s="19">
        <v>43342</v>
      </c>
      <c r="C217" s="20" t="s">
        <v>17</v>
      </c>
      <c r="D217" s="31" t="s">
        <v>7</v>
      </c>
      <c r="E217" s="20" t="s">
        <v>22</v>
      </c>
      <c r="F217" s="20">
        <v>69</v>
      </c>
      <c r="G217" s="21">
        <v>656535</v>
      </c>
      <c r="H217" s="31">
        <v>43328</v>
      </c>
      <c r="I217" s="22" t="s">
        <v>16</v>
      </c>
    </row>
    <row r="218" spans="1:9">
      <c r="A218" s="13">
        <v>115</v>
      </c>
      <c r="B218" s="14">
        <v>43215</v>
      </c>
      <c r="C218" s="15" t="s">
        <v>17</v>
      </c>
      <c r="D218" s="30" t="s">
        <v>7</v>
      </c>
      <c r="E218" s="15" t="s">
        <v>18</v>
      </c>
      <c r="F218" s="15">
        <v>54</v>
      </c>
      <c r="G218" s="16">
        <v>438750</v>
      </c>
      <c r="H218" s="30">
        <v>43327</v>
      </c>
      <c r="I218" s="17" t="s">
        <v>9</v>
      </c>
    </row>
    <row r="219" spans="1:9">
      <c r="A219" s="13">
        <v>75</v>
      </c>
      <c r="B219" s="14">
        <v>43175</v>
      </c>
      <c r="C219" s="20" t="s">
        <v>17</v>
      </c>
      <c r="D219" s="31" t="s">
        <v>7</v>
      </c>
      <c r="E219" s="15" t="s">
        <v>18</v>
      </c>
      <c r="F219" s="15">
        <v>41</v>
      </c>
      <c r="G219" s="16">
        <v>187862</v>
      </c>
      <c r="H219" s="30">
        <v>43326</v>
      </c>
      <c r="I219" s="17" t="s">
        <v>16</v>
      </c>
    </row>
    <row r="220" spans="1:9">
      <c r="A220" s="18">
        <v>198</v>
      </c>
      <c r="B220" s="19">
        <v>43298</v>
      </c>
      <c r="C220" s="15" t="s">
        <v>17</v>
      </c>
      <c r="D220" s="30" t="s">
        <v>7</v>
      </c>
      <c r="E220" s="20" t="s">
        <v>12</v>
      </c>
      <c r="F220" s="20">
        <v>174</v>
      </c>
      <c r="G220" s="21">
        <v>720882</v>
      </c>
      <c r="H220" s="31">
        <v>43326</v>
      </c>
      <c r="I220" s="22" t="s">
        <v>13</v>
      </c>
    </row>
    <row r="221" spans="1:9">
      <c r="A221" s="18">
        <v>202</v>
      </c>
      <c r="B221" s="19">
        <v>43302</v>
      </c>
      <c r="C221" s="15" t="s">
        <v>17</v>
      </c>
      <c r="D221" s="30" t="s">
        <v>7</v>
      </c>
      <c r="E221" s="20" t="s">
        <v>12</v>
      </c>
      <c r="F221" s="20">
        <v>52</v>
      </c>
      <c r="G221" s="21">
        <v>298272</v>
      </c>
      <c r="H221" s="31">
        <v>43325</v>
      </c>
      <c r="I221" s="22" t="s">
        <v>19</v>
      </c>
    </row>
    <row r="222" spans="1:9">
      <c r="A222" s="13">
        <v>47</v>
      </c>
      <c r="B222" s="14">
        <v>43147</v>
      </c>
      <c r="C222" s="15" t="s">
        <v>17</v>
      </c>
      <c r="D222" s="30" t="s">
        <v>11</v>
      </c>
      <c r="E222" s="15" t="s">
        <v>22</v>
      </c>
      <c r="F222" s="15">
        <v>53</v>
      </c>
      <c r="G222" s="16">
        <v>249418</v>
      </c>
      <c r="H222" s="30">
        <v>43323</v>
      </c>
      <c r="I222" s="17" t="s">
        <v>24</v>
      </c>
    </row>
    <row r="223" spans="1:9">
      <c r="A223" s="13">
        <v>181</v>
      </c>
      <c r="B223" s="14">
        <v>43281</v>
      </c>
      <c r="C223" s="15" t="s">
        <v>17</v>
      </c>
      <c r="D223" s="30" t="s">
        <v>11</v>
      </c>
      <c r="E223" s="15" t="s">
        <v>18</v>
      </c>
      <c r="F223" s="15">
        <v>42</v>
      </c>
      <c r="G223" s="16">
        <v>367584</v>
      </c>
      <c r="H223" s="30">
        <v>43323</v>
      </c>
      <c r="I223" s="17" t="s">
        <v>15</v>
      </c>
    </row>
    <row r="224" spans="1:9">
      <c r="A224" s="13">
        <v>211</v>
      </c>
      <c r="B224" s="14">
        <v>43311</v>
      </c>
      <c r="C224" s="15" t="s">
        <v>17</v>
      </c>
      <c r="D224" s="30" t="s">
        <v>11</v>
      </c>
      <c r="E224" s="15" t="s">
        <v>22</v>
      </c>
      <c r="F224" s="15">
        <v>269</v>
      </c>
      <c r="G224" s="16">
        <v>2134246</v>
      </c>
      <c r="H224" s="30">
        <v>43323</v>
      </c>
      <c r="I224" s="17" t="s">
        <v>9</v>
      </c>
    </row>
    <row r="225" spans="1:9">
      <c r="A225" s="13">
        <v>109</v>
      </c>
      <c r="B225" s="14">
        <v>43209</v>
      </c>
      <c r="C225" s="20" t="s">
        <v>17</v>
      </c>
      <c r="D225" s="31" t="s">
        <v>11</v>
      </c>
      <c r="E225" s="15" t="s">
        <v>22</v>
      </c>
      <c r="F225" s="15">
        <v>300</v>
      </c>
      <c r="G225" s="16">
        <v>1528200</v>
      </c>
      <c r="H225" s="30">
        <v>43321</v>
      </c>
      <c r="I225" s="17" t="s">
        <v>13</v>
      </c>
    </row>
    <row r="226" spans="1:9">
      <c r="A226" s="13">
        <v>253</v>
      </c>
      <c r="B226" s="14">
        <v>43353</v>
      </c>
      <c r="C226" s="20" t="s">
        <v>17</v>
      </c>
      <c r="D226" s="31" t="s">
        <v>7</v>
      </c>
      <c r="E226" s="15" t="s">
        <v>18</v>
      </c>
      <c r="F226" s="15">
        <v>106</v>
      </c>
      <c r="G226" s="16">
        <v>567206</v>
      </c>
      <c r="H226" s="30">
        <v>43320</v>
      </c>
      <c r="I226" s="17" t="s">
        <v>19</v>
      </c>
    </row>
    <row r="227" spans="1:9">
      <c r="A227" s="13">
        <v>263</v>
      </c>
      <c r="B227" s="14">
        <v>43363</v>
      </c>
      <c r="C227" s="15" t="s">
        <v>17</v>
      </c>
      <c r="D227" s="30" t="s">
        <v>7</v>
      </c>
      <c r="E227" s="15" t="s">
        <v>22</v>
      </c>
      <c r="F227" s="15">
        <v>244</v>
      </c>
      <c r="G227" s="16">
        <v>1006988</v>
      </c>
      <c r="H227" s="30">
        <v>43318</v>
      </c>
      <c r="I227" s="17" t="s">
        <v>19</v>
      </c>
    </row>
    <row r="228" spans="1:9">
      <c r="A228" s="18">
        <v>30</v>
      </c>
      <c r="B228" s="19">
        <v>43130</v>
      </c>
      <c r="C228" s="20" t="s">
        <v>17</v>
      </c>
      <c r="D228" s="31" t="s">
        <v>11</v>
      </c>
      <c r="E228" s="20" t="s">
        <v>18</v>
      </c>
      <c r="F228" s="20">
        <v>201</v>
      </c>
      <c r="G228" s="21">
        <v>939072</v>
      </c>
      <c r="H228" s="31">
        <v>43316</v>
      </c>
      <c r="I228" s="22" t="s">
        <v>9</v>
      </c>
    </row>
    <row r="229" spans="1:9">
      <c r="A229" s="13">
        <v>159</v>
      </c>
      <c r="B229" s="14">
        <v>43259</v>
      </c>
      <c r="C229" s="20" t="s">
        <v>17</v>
      </c>
      <c r="D229" s="31" t="s">
        <v>11</v>
      </c>
      <c r="E229" s="15" t="s">
        <v>8</v>
      </c>
      <c r="F229" s="15">
        <v>106</v>
      </c>
      <c r="G229" s="16">
        <v>563178</v>
      </c>
      <c r="H229" s="30">
        <v>43313</v>
      </c>
      <c r="I229" s="17" t="s">
        <v>13</v>
      </c>
    </row>
    <row r="230" spans="1:9">
      <c r="A230" s="13">
        <v>123</v>
      </c>
      <c r="B230" s="14">
        <v>43223</v>
      </c>
      <c r="C230" s="15" t="s">
        <v>17</v>
      </c>
      <c r="D230" s="30" t="s">
        <v>11</v>
      </c>
      <c r="E230" s="15" t="s">
        <v>12</v>
      </c>
      <c r="F230" s="15">
        <v>179</v>
      </c>
      <c r="G230" s="16">
        <v>1461356</v>
      </c>
      <c r="H230" s="30">
        <v>43311</v>
      </c>
      <c r="I230" s="17" t="s">
        <v>13</v>
      </c>
    </row>
    <row r="231" spans="1:9">
      <c r="A231" s="13">
        <v>161</v>
      </c>
      <c r="B231" s="14">
        <v>43261</v>
      </c>
      <c r="C231" s="15" t="s">
        <v>17</v>
      </c>
      <c r="D231" s="30" t="s">
        <v>7</v>
      </c>
      <c r="E231" s="15" t="s">
        <v>18</v>
      </c>
      <c r="F231" s="15">
        <v>165</v>
      </c>
      <c r="G231" s="16">
        <v>1305480</v>
      </c>
      <c r="H231" s="30">
        <v>43310</v>
      </c>
      <c r="I231" s="17" t="s">
        <v>16</v>
      </c>
    </row>
    <row r="232" spans="1:9">
      <c r="A232" s="18">
        <v>166</v>
      </c>
      <c r="B232" s="19">
        <v>43266</v>
      </c>
      <c r="C232" s="15" t="s">
        <v>17</v>
      </c>
      <c r="D232" s="30" t="s">
        <v>7</v>
      </c>
      <c r="E232" s="20" t="s">
        <v>18</v>
      </c>
      <c r="F232" s="20">
        <v>250</v>
      </c>
      <c r="G232" s="21">
        <v>2275500</v>
      </c>
      <c r="H232" s="31">
        <v>43310</v>
      </c>
      <c r="I232" s="22" t="s">
        <v>24</v>
      </c>
    </row>
    <row r="233" spans="1:9">
      <c r="A233" s="18">
        <v>84</v>
      </c>
      <c r="B233" s="19">
        <v>43184</v>
      </c>
      <c r="C233" s="15" t="s">
        <v>17</v>
      </c>
      <c r="D233" s="30" t="s">
        <v>7</v>
      </c>
      <c r="E233" s="20" t="s">
        <v>22</v>
      </c>
      <c r="F233" s="20">
        <v>94</v>
      </c>
      <c r="G233" s="21">
        <v>470940</v>
      </c>
      <c r="H233" s="31">
        <v>43309</v>
      </c>
      <c r="I233" s="22" t="s">
        <v>9</v>
      </c>
    </row>
    <row r="234" spans="1:9">
      <c r="A234" s="13">
        <v>241</v>
      </c>
      <c r="B234" s="14">
        <v>43341</v>
      </c>
      <c r="C234" s="20" t="s">
        <v>17</v>
      </c>
      <c r="D234" s="31" t="s">
        <v>7</v>
      </c>
      <c r="E234" s="15" t="s">
        <v>8</v>
      </c>
      <c r="F234" s="15">
        <v>260</v>
      </c>
      <c r="G234" s="16">
        <v>2038660</v>
      </c>
      <c r="H234" s="30">
        <v>43307</v>
      </c>
      <c r="I234" s="17" t="s">
        <v>9</v>
      </c>
    </row>
    <row r="235" spans="1:9">
      <c r="A235" s="18">
        <v>90</v>
      </c>
      <c r="B235" s="19">
        <v>43190</v>
      </c>
      <c r="C235" s="20" t="s">
        <v>17</v>
      </c>
      <c r="D235" s="31" t="s">
        <v>11</v>
      </c>
      <c r="E235" s="20" t="s">
        <v>12</v>
      </c>
      <c r="F235" s="20">
        <v>292</v>
      </c>
      <c r="G235" s="21">
        <v>2685816</v>
      </c>
      <c r="H235" s="31">
        <v>43305</v>
      </c>
      <c r="I235" s="22" t="s">
        <v>13</v>
      </c>
    </row>
    <row r="236" spans="1:9">
      <c r="A236" s="18">
        <v>160</v>
      </c>
      <c r="B236" s="19">
        <v>43260</v>
      </c>
      <c r="C236" s="15" t="s">
        <v>17</v>
      </c>
      <c r="D236" s="30" t="s">
        <v>11</v>
      </c>
      <c r="E236" s="20" t="s">
        <v>18</v>
      </c>
      <c r="F236" s="20">
        <v>211</v>
      </c>
      <c r="G236" s="21">
        <v>875228</v>
      </c>
      <c r="H236" s="31">
        <v>43304</v>
      </c>
      <c r="I236" s="22" t="s">
        <v>19</v>
      </c>
    </row>
    <row r="237" spans="1:9">
      <c r="A237" s="13">
        <v>191</v>
      </c>
      <c r="B237" s="14">
        <v>43291</v>
      </c>
      <c r="C237" s="20" t="s">
        <v>17</v>
      </c>
      <c r="D237" s="31" t="s">
        <v>7</v>
      </c>
      <c r="E237" s="15" t="s">
        <v>18</v>
      </c>
      <c r="F237" s="15">
        <v>71</v>
      </c>
      <c r="G237" s="16">
        <v>431325</v>
      </c>
      <c r="H237" s="30">
        <v>43304</v>
      </c>
      <c r="I237" s="17" t="s">
        <v>9</v>
      </c>
    </row>
    <row r="238" spans="1:9">
      <c r="A238" s="18">
        <v>40</v>
      </c>
      <c r="B238" s="19">
        <v>43140</v>
      </c>
      <c r="C238" s="20" t="s">
        <v>17</v>
      </c>
      <c r="D238" s="31" t="s">
        <v>11</v>
      </c>
      <c r="E238" s="20" t="s">
        <v>12</v>
      </c>
      <c r="F238" s="20">
        <v>182</v>
      </c>
      <c r="G238" s="21">
        <v>1057784</v>
      </c>
      <c r="H238" s="31">
        <v>43303</v>
      </c>
      <c r="I238" s="22" t="s">
        <v>16</v>
      </c>
    </row>
    <row r="239" spans="1:9">
      <c r="A239" s="13">
        <v>287</v>
      </c>
      <c r="B239" s="14">
        <v>43387</v>
      </c>
      <c r="C239" s="15" t="s">
        <v>17</v>
      </c>
      <c r="D239" s="30" t="s">
        <v>11</v>
      </c>
      <c r="E239" s="15" t="s">
        <v>22</v>
      </c>
      <c r="F239" s="15">
        <v>225</v>
      </c>
      <c r="G239" s="16">
        <v>1360800</v>
      </c>
      <c r="H239" s="30">
        <v>43303</v>
      </c>
      <c r="I239" s="17" t="s">
        <v>16</v>
      </c>
    </row>
    <row r="240" spans="1:9">
      <c r="A240" s="13">
        <v>195</v>
      </c>
      <c r="B240" s="14">
        <v>43295</v>
      </c>
      <c r="C240" s="15" t="s">
        <v>17</v>
      </c>
      <c r="D240" s="30" t="s">
        <v>7</v>
      </c>
      <c r="E240" s="15" t="s">
        <v>12</v>
      </c>
      <c r="F240" s="15">
        <v>62</v>
      </c>
      <c r="G240" s="16">
        <v>250852</v>
      </c>
      <c r="H240" s="30">
        <v>43302</v>
      </c>
      <c r="I240" s="17" t="s">
        <v>9</v>
      </c>
    </row>
    <row r="241" spans="1:9">
      <c r="A241" s="13">
        <v>103</v>
      </c>
      <c r="B241" s="14">
        <v>43203</v>
      </c>
      <c r="C241" s="15" t="s">
        <v>17</v>
      </c>
      <c r="D241" s="30" t="s">
        <v>11</v>
      </c>
      <c r="E241" s="15" t="s">
        <v>12</v>
      </c>
      <c r="F241" s="15">
        <v>258</v>
      </c>
      <c r="G241" s="16">
        <v>1188090</v>
      </c>
      <c r="H241" s="30">
        <v>43300</v>
      </c>
      <c r="I241" s="17" t="s">
        <v>19</v>
      </c>
    </row>
    <row r="242" spans="1:9">
      <c r="A242" s="13">
        <v>203</v>
      </c>
      <c r="B242" s="14">
        <v>43303</v>
      </c>
      <c r="C242" s="20" t="s">
        <v>17</v>
      </c>
      <c r="D242" s="31" t="s">
        <v>11</v>
      </c>
      <c r="E242" s="15" t="s">
        <v>12</v>
      </c>
      <c r="F242" s="15">
        <v>169</v>
      </c>
      <c r="G242" s="16">
        <v>902798</v>
      </c>
      <c r="H242" s="30">
        <v>43297</v>
      </c>
      <c r="I242" s="17" t="s">
        <v>24</v>
      </c>
    </row>
    <row r="243" spans="1:9">
      <c r="A243" s="18">
        <v>104</v>
      </c>
      <c r="B243" s="19">
        <v>43204</v>
      </c>
      <c r="C243" s="15" t="s">
        <v>17</v>
      </c>
      <c r="D243" s="30" t="s">
        <v>7</v>
      </c>
      <c r="E243" s="20" t="s">
        <v>18</v>
      </c>
      <c r="F243" s="20">
        <v>104</v>
      </c>
      <c r="G243" s="21">
        <v>699400</v>
      </c>
      <c r="H243" s="31">
        <v>43295</v>
      </c>
      <c r="I243" s="22" t="s">
        <v>24</v>
      </c>
    </row>
    <row r="244" spans="1:9">
      <c r="A244" s="13">
        <v>169</v>
      </c>
      <c r="B244" s="14">
        <v>43269</v>
      </c>
      <c r="C244" s="15" t="s">
        <v>17</v>
      </c>
      <c r="D244" s="30" t="s">
        <v>11</v>
      </c>
      <c r="E244" s="15" t="s">
        <v>22</v>
      </c>
      <c r="F244" s="15">
        <v>286</v>
      </c>
      <c r="G244" s="16">
        <v>2080078</v>
      </c>
      <c r="H244" s="30">
        <v>43295</v>
      </c>
      <c r="I244" s="17" t="s">
        <v>16</v>
      </c>
    </row>
    <row r="245" spans="1:9">
      <c r="A245" s="13">
        <v>153</v>
      </c>
      <c r="B245" s="14">
        <v>43253</v>
      </c>
      <c r="C245" s="20" t="s">
        <v>17</v>
      </c>
      <c r="D245" s="31" t="s">
        <v>7</v>
      </c>
      <c r="E245" s="15" t="s">
        <v>8</v>
      </c>
      <c r="F245" s="15">
        <v>68</v>
      </c>
      <c r="G245" s="16">
        <v>434656</v>
      </c>
      <c r="H245" s="30">
        <v>43294</v>
      </c>
      <c r="I245" s="17" t="s">
        <v>19</v>
      </c>
    </row>
    <row r="246" spans="1:9">
      <c r="A246" s="13">
        <v>215</v>
      </c>
      <c r="B246" s="14">
        <v>43315</v>
      </c>
      <c r="C246" s="20" t="s">
        <v>17</v>
      </c>
      <c r="D246" s="31" t="s">
        <v>11</v>
      </c>
      <c r="E246" s="15" t="s">
        <v>12</v>
      </c>
      <c r="F246" s="15">
        <v>214</v>
      </c>
      <c r="G246" s="16">
        <v>1219158</v>
      </c>
      <c r="H246" s="30">
        <v>43294</v>
      </c>
      <c r="I246" s="17" t="s">
        <v>13</v>
      </c>
    </row>
    <row r="247" spans="1:9">
      <c r="A247" s="18">
        <v>70</v>
      </c>
      <c r="B247" s="19">
        <v>43170</v>
      </c>
      <c r="C247" s="20" t="s">
        <v>17</v>
      </c>
      <c r="D247" s="31" t="s">
        <v>7</v>
      </c>
      <c r="E247" s="20" t="s">
        <v>18</v>
      </c>
      <c r="F247" s="20">
        <v>179</v>
      </c>
      <c r="G247" s="21">
        <v>1647695</v>
      </c>
      <c r="H247" s="31">
        <v>43293</v>
      </c>
      <c r="I247" s="22" t="s">
        <v>19</v>
      </c>
    </row>
    <row r="248" spans="1:9">
      <c r="A248" s="13">
        <v>5</v>
      </c>
      <c r="B248" s="14">
        <v>43105</v>
      </c>
      <c r="C248" s="15" t="s">
        <v>17</v>
      </c>
      <c r="D248" s="30" t="s">
        <v>11</v>
      </c>
      <c r="E248" s="15" t="s">
        <v>18</v>
      </c>
      <c r="F248" s="15">
        <v>152</v>
      </c>
      <c r="G248" s="16">
        <v>1138024</v>
      </c>
      <c r="H248" s="30">
        <v>43291</v>
      </c>
      <c r="I248" s="17" t="s">
        <v>19</v>
      </c>
    </row>
    <row r="249" spans="1:9">
      <c r="A249" s="13">
        <v>37</v>
      </c>
      <c r="B249" s="14">
        <v>43137</v>
      </c>
      <c r="C249" s="20" t="s">
        <v>14</v>
      </c>
      <c r="D249" s="31" t="s">
        <v>7</v>
      </c>
      <c r="E249" s="15" t="s">
        <v>12</v>
      </c>
      <c r="F249" s="15">
        <v>229</v>
      </c>
      <c r="G249" s="16">
        <v>1160572</v>
      </c>
      <c r="H249" s="30">
        <v>43290</v>
      </c>
      <c r="I249" s="17" t="s">
        <v>13</v>
      </c>
    </row>
    <row r="250" spans="1:9">
      <c r="A250" s="13">
        <v>55</v>
      </c>
      <c r="B250" s="14">
        <v>43155</v>
      </c>
      <c r="C250" s="15" t="s">
        <v>14</v>
      </c>
      <c r="D250" s="30" t="s">
        <v>11</v>
      </c>
      <c r="E250" s="15" t="s">
        <v>12</v>
      </c>
      <c r="F250" s="15">
        <v>127</v>
      </c>
      <c r="G250" s="16">
        <v>983234</v>
      </c>
      <c r="H250" s="30">
        <v>43290</v>
      </c>
      <c r="I250" s="17" t="s">
        <v>9</v>
      </c>
    </row>
    <row r="251" spans="1:9">
      <c r="A251" s="13">
        <v>29</v>
      </c>
      <c r="B251" s="14">
        <v>43129</v>
      </c>
      <c r="C251" s="15" t="s">
        <v>14</v>
      </c>
      <c r="D251" s="30" t="s">
        <v>11</v>
      </c>
      <c r="E251" s="15" t="s">
        <v>18</v>
      </c>
      <c r="F251" s="15">
        <v>91</v>
      </c>
      <c r="G251" s="16">
        <v>753571</v>
      </c>
      <c r="H251" s="30">
        <v>43288</v>
      </c>
      <c r="I251" s="17" t="s">
        <v>24</v>
      </c>
    </row>
    <row r="252" spans="1:9">
      <c r="A252" s="13">
        <v>245</v>
      </c>
      <c r="B252" s="14">
        <v>43345</v>
      </c>
      <c r="C252" s="20" t="s">
        <v>14</v>
      </c>
      <c r="D252" s="31" t="s">
        <v>7</v>
      </c>
      <c r="E252" s="15" t="s">
        <v>22</v>
      </c>
      <c r="F252" s="15">
        <v>239</v>
      </c>
      <c r="G252" s="16">
        <v>1176597</v>
      </c>
      <c r="H252" s="30">
        <v>43288</v>
      </c>
      <c r="I252" s="17" t="s">
        <v>15</v>
      </c>
    </row>
    <row r="253" spans="1:9">
      <c r="A253" s="18">
        <v>48</v>
      </c>
      <c r="B253" s="19">
        <v>43148</v>
      </c>
      <c r="C253" s="20" t="s">
        <v>14</v>
      </c>
      <c r="D253" s="31" t="s">
        <v>7</v>
      </c>
      <c r="E253" s="20" t="s">
        <v>22</v>
      </c>
      <c r="F253" s="20">
        <v>284</v>
      </c>
      <c r="G253" s="21">
        <v>1457488</v>
      </c>
      <c r="H253" s="31">
        <v>43287</v>
      </c>
      <c r="I253" s="22" t="s">
        <v>16</v>
      </c>
    </row>
    <row r="254" spans="1:9">
      <c r="A254" s="13">
        <v>119</v>
      </c>
      <c r="B254" s="14">
        <v>43219</v>
      </c>
      <c r="C254" s="20" t="s">
        <v>14</v>
      </c>
      <c r="D254" s="31" t="s">
        <v>7</v>
      </c>
      <c r="E254" s="15" t="s">
        <v>8</v>
      </c>
      <c r="F254" s="15">
        <v>51</v>
      </c>
      <c r="G254" s="16">
        <v>307989</v>
      </c>
      <c r="H254" s="30">
        <v>43287</v>
      </c>
      <c r="I254" s="17" t="s">
        <v>13</v>
      </c>
    </row>
    <row r="255" spans="1:9">
      <c r="A255" s="13">
        <v>57</v>
      </c>
      <c r="B255" s="14">
        <v>43157</v>
      </c>
      <c r="C255" s="20" t="s">
        <v>14</v>
      </c>
      <c r="D255" s="31" t="s">
        <v>11</v>
      </c>
      <c r="E255" s="15" t="s">
        <v>8</v>
      </c>
      <c r="F255" s="15">
        <v>54</v>
      </c>
      <c r="G255" s="16">
        <v>512730</v>
      </c>
      <c r="H255" s="30">
        <v>43285</v>
      </c>
      <c r="I255" s="17" t="s">
        <v>9</v>
      </c>
    </row>
    <row r="256" spans="1:9">
      <c r="A256" s="13">
        <v>33</v>
      </c>
      <c r="B256" s="14">
        <v>43133</v>
      </c>
      <c r="C256" s="15" t="s">
        <v>14</v>
      </c>
      <c r="D256" s="30" t="s">
        <v>11</v>
      </c>
      <c r="E256" s="15" t="s">
        <v>22</v>
      </c>
      <c r="F256" s="15">
        <v>181</v>
      </c>
      <c r="G256" s="16">
        <v>1504110</v>
      </c>
      <c r="H256" s="30">
        <v>43284</v>
      </c>
      <c r="I256" s="17" t="s">
        <v>19</v>
      </c>
    </row>
    <row r="257" spans="1:9">
      <c r="A257" s="18">
        <v>156</v>
      </c>
      <c r="B257" s="19">
        <v>43256</v>
      </c>
      <c r="C257" s="15" t="s">
        <v>14</v>
      </c>
      <c r="D257" s="30" t="s">
        <v>7</v>
      </c>
      <c r="E257" s="20" t="s">
        <v>12</v>
      </c>
      <c r="F257" s="20">
        <v>284</v>
      </c>
      <c r="G257" s="21">
        <v>1561432</v>
      </c>
      <c r="H257" s="31">
        <v>43282</v>
      </c>
      <c r="I257" s="22" t="s">
        <v>13</v>
      </c>
    </row>
    <row r="258" spans="1:9">
      <c r="A258" s="18">
        <v>60</v>
      </c>
      <c r="B258" s="19">
        <v>43160</v>
      </c>
      <c r="C258" s="15" t="s">
        <v>14</v>
      </c>
      <c r="D258" s="30" t="s">
        <v>7</v>
      </c>
      <c r="E258" s="20" t="s">
        <v>8</v>
      </c>
      <c r="F258" s="20">
        <v>270</v>
      </c>
      <c r="G258" s="21">
        <v>1920240</v>
      </c>
      <c r="H258" s="31">
        <v>43279</v>
      </c>
      <c r="I258" s="22" t="s">
        <v>16</v>
      </c>
    </row>
    <row r="259" spans="1:9">
      <c r="A259" s="18">
        <v>68</v>
      </c>
      <c r="B259" s="19">
        <v>43168</v>
      </c>
      <c r="C259" s="20" t="s">
        <v>14</v>
      </c>
      <c r="D259" s="31" t="s">
        <v>11</v>
      </c>
      <c r="E259" s="20" t="s">
        <v>22</v>
      </c>
      <c r="F259" s="20">
        <v>68</v>
      </c>
      <c r="G259" s="21">
        <v>376992</v>
      </c>
      <c r="H259" s="31">
        <v>43279</v>
      </c>
      <c r="I259" s="22" t="s">
        <v>24</v>
      </c>
    </row>
    <row r="260" spans="1:9">
      <c r="A260" s="13">
        <v>77</v>
      </c>
      <c r="B260" s="14">
        <v>43177</v>
      </c>
      <c r="C260" s="20" t="s">
        <v>14</v>
      </c>
      <c r="D260" s="31" t="s">
        <v>7</v>
      </c>
      <c r="E260" s="15" t="s">
        <v>18</v>
      </c>
      <c r="F260" s="15">
        <v>112</v>
      </c>
      <c r="G260" s="16">
        <v>1104992</v>
      </c>
      <c r="H260" s="30">
        <v>43276</v>
      </c>
      <c r="I260" s="17" t="s">
        <v>13</v>
      </c>
    </row>
    <row r="261" spans="1:9">
      <c r="A261" s="18">
        <v>136</v>
      </c>
      <c r="B261" s="19">
        <v>43236</v>
      </c>
      <c r="C261" s="15" t="s">
        <v>14</v>
      </c>
      <c r="D261" s="30" t="s">
        <v>7</v>
      </c>
      <c r="E261" s="20" t="s">
        <v>8</v>
      </c>
      <c r="F261" s="20">
        <v>105</v>
      </c>
      <c r="G261" s="21">
        <v>624435</v>
      </c>
      <c r="H261" s="31">
        <v>43275</v>
      </c>
      <c r="I261" s="22" t="s">
        <v>15</v>
      </c>
    </row>
    <row r="262" spans="1:9">
      <c r="A262" s="18">
        <v>100</v>
      </c>
      <c r="B262" s="19">
        <v>43200</v>
      </c>
      <c r="C262" s="20" t="s">
        <v>14</v>
      </c>
      <c r="D262" s="31" t="s">
        <v>11</v>
      </c>
      <c r="E262" s="20" t="s">
        <v>18</v>
      </c>
      <c r="F262" s="20">
        <v>125</v>
      </c>
      <c r="G262" s="21">
        <v>531375</v>
      </c>
      <c r="H262" s="31">
        <v>43274</v>
      </c>
      <c r="I262" s="22" t="s">
        <v>16</v>
      </c>
    </row>
    <row r="263" spans="1:9">
      <c r="A263" s="18">
        <v>26</v>
      </c>
      <c r="B263" s="19">
        <v>43126</v>
      </c>
      <c r="C263" s="20" t="s">
        <v>14</v>
      </c>
      <c r="D263" s="31" t="s">
        <v>11</v>
      </c>
      <c r="E263" s="20" t="s">
        <v>18</v>
      </c>
      <c r="F263" s="20">
        <v>70</v>
      </c>
      <c r="G263" s="21">
        <v>549780</v>
      </c>
      <c r="H263" s="31">
        <v>43273</v>
      </c>
      <c r="I263" s="22" t="s">
        <v>16</v>
      </c>
    </row>
    <row r="264" spans="1:9">
      <c r="A264" s="18">
        <v>180</v>
      </c>
      <c r="B264" s="19">
        <v>43280</v>
      </c>
      <c r="C264" s="20" t="s">
        <v>14</v>
      </c>
      <c r="D264" s="31" t="s">
        <v>7</v>
      </c>
      <c r="E264" s="20" t="s">
        <v>18</v>
      </c>
      <c r="F264" s="20">
        <v>201</v>
      </c>
      <c r="G264" s="21">
        <v>1874928</v>
      </c>
      <c r="H264" s="31">
        <v>43272</v>
      </c>
      <c r="I264" s="22" t="s">
        <v>16</v>
      </c>
    </row>
    <row r="265" spans="1:9">
      <c r="A265" s="13">
        <v>1</v>
      </c>
      <c r="B265" s="14">
        <v>43101</v>
      </c>
      <c r="C265" s="15" t="s">
        <v>14</v>
      </c>
      <c r="D265" s="30" t="s">
        <v>7</v>
      </c>
      <c r="E265" s="15" t="s">
        <v>8</v>
      </c>
      <c r="F265" s="15">
        <v>291</v>
      </c>
      <c r="G265" s="16">
        <v>2133</v>
      </c>
      <c r="H265" s="30">
        <v>43270</v>
      </c>
      <c r="I265" s="17" t="s">
        <v>9</v>
      </c>
    </row>
    <row r="266" spans="1:9">
      <c r="A266" s="18">
        <v>28</v>
      </c>
      <c r="B266" s="19">
        <v>43128</v>
      </c>
      <c r="C266" s="20" t="s">
        <v>14</v>
      </c>
      <c r="D266" s="31" t="s">
        <v>11</v>
      </c>
      <c r="E266" s="20" t="s">
        <v>22</v>
      </c>
      <c r="F266" s="20">
        <v>187</v>
      </c>
      <c r="G266" s="21">
        <v>1660560</v>
      </c>
      <c r="H266" s="31">
        <v>43267</v>
      </c>
      <c r="I266" s="22" t="s">
        <v>15</v>
      </c>
    </row>
    <row r="267" spans="1:9">
      <c r="A267" s="13">
        <v>21</v>
      </c>
      <c r="B267" s="14">
        <v>43121</v>
      </c>
      <c r="C267" s="20" t="s">
        <v>14</v>
      </c>
      <c r="D267" s="31" t="s">
        <v>11</v>
      </c>
      <c r="E267" s="15" t="s">
        <v>22</v>
      </c>
      <c r="F267" s="15">
        <v>228</v>
      </c>
      <c r="G267" s="16">
        <v>2020992</v>
      </c>
      <c r="H267" s="30">
        <v>43263</v>
      </c>
      <c r="I267" s="17" t="s">
        <v>9</v>
      </c>
    </row>
    <row r="268" spans="1:9">
      <c r="A268" s="18">
        <v>94</v>
      </c>
      <c r="B268" s="19">
        <v>43194</v>
      </c>
      <c r="C268" s="20" t="s">
        <v>14</v>
      </c>
      <c r="D268" s="31" t="s">
        <v>7</v>
      </c>
      <c r="E268" s="20" t="s">
        <v>22</v>
      </c>
      <c r="F268" s="20">
        <v>177</v>
      </c>
      <c r="G268" s="21">
        <v>965358</v>
      </c>
      <c r="H268" s="31">
        <v>43259</v>
      </c>
      <c r="I268" s="22" t="s">
        <v>24</v>
      </c>
    </row>
    <row r="269" spans="1:9">
      <c r="A269" s="13">
        <v>7</v>
      </c>
      <c r="B269" s="14">
        <v>43107</v>
      </c>
      <c r="C269" s="15" t="s">
        <v>14</v>
      </c>
      <c r="D269" s="30" t="s">
        <v>7</v>
      </c>
      <c r="E269" s="15" t="s">
        <v>18</v>
      </c>
      <c r="F269" s="15">
        <v>69</v>
      </c>
      <c r="G269" s="16">
        <v>406686</v>
      </c>
      <c r="H269" s="30">
        <v>43258</v>
      </c>
      <c r="I269" s="17" t="s">
        <v>13</v>
      </c>
    </row>
    <row r="270" spans="1:9">
      <c r="A270" s="18">
        <v>18</v>
      </c>
      <c r="B270" s="19">
        <v>43118</v>
      </c>
      <c r="C270" s="15" t="s">
        <v>14</v>
      </c>
      <c r="D270" s="30" t="s">
        <v>7</v>
      </c>
      <c r="E270" s="20" t="s">
        <v>22</v>
      </c>
      <c r="F270" s="20">
        <v>283</v>
      </c>
      <c r="G270" s="21">
        <v>1679605</v>
      </c>
      <c r="H270" s="31">
        <v>43257</v>
      </c>
      <c r="I270" s="22" t="s">
        <v>9</v>
      </c>
    </row>
    <row r="271" spans="1:9">
      <c r="A271" s="13">
        <v>85</v>
      </c>
      <c r="B271" s="14">
        <v>43185</v>
      </c>
      <c r="C271" s="15" t="s">
        <v>14</v>
      </c>
      <c r="D271" s="30" t="s">
        <v>11</v>
      </c>
      <c r="E271" s="15" t="s">
        <v>22</v>
      </c>
      <c r="F271" s="15">
        <v>127</v>
      </c>
      <c r="G271" s="16">
        <v>925322</v>
      </c>
      <c r="H271" s="30">
        <v>43254</v>
      </c>
      <c r="I271" s="17" t="s">
        <v>15</v>
      </c>
    </row>
    <row r="272" spans="1:9">
      <c r="A272" s="18">
        <v>140</v>
      </c>
      <c r="B272" s="19">
        <v>43240</v>
      </c>
      <c r="C272" s="15" t="s">
        <v>14</v>
      </c>
      <c r="D272" s="30" t="s">
        <v>11</v>
      </c>
      <c r="E272" s="20" t="s">
        <v>22</v>
      </c>
      <c r="F272" s="20">
        <v>222</v>
      </c>
      <c r="G272" s="21">
        <v>1076034</v>
      </c>
      <c r="H272" s="31">
        <v>43253</v>
      </c>
      <c r="I272" s="22" t="s">
        <v>19</v>
      </c>
    </row>
    <row r="273" spans="1:9">
      <c r="A273" s="18">
        <v>54</v>
      </c>
      <c r="B273" s="19">
        <v>43154</v>
      </c>
      <c r="C273" s="20" t="s">
        <v>14</v>
      </c>
      <c r="D273" s="31" t="s">
        <v>11</v>
      </c>
      <c r="E273" s="20" t="s">
        <v>22</v>
      </c>
      <c r="F273" s="20">
        <v>71</v>
      </c>
      <c r="G273" s="21">
        <v>686996</v>
      </c>
      <c r="H273" s="31">
        <v>43250</v>
      </c>
      <c r="I273" s="22" t="s">
        <v>24</v>
      </c>
    </row>
    <row r="274" spans="1:9">
      <c r="A274" s="18">
        <v>148</v>
      </c>
      <c r="B274" s="19">
        <v>43248</v>
      </c>
      <c r="C274" s="15" t="s">
        <v>14</v>
      </c>
      <c r="D274" s="30" t="s">
        <v>7</v>
      </c>
      <c r="E274" s="20" t="s">
        <v>22</v>
      </c>
      <c r="F274" s="20">
        <v>109</v>
      </c>
      <c r="G274" s="21">
        <v>779241</v>
      </c>
      <c r="H274" s="31">
        <v>43250</v>
      </c>
      <c r="I274" s="22" t="s">
        <v>19</v>
      </c>
    </row>
    <row r="275" spans="1:9">
      <c r="A275" s="13">
        <v>83</v>
      </c>
      <c r="B275" s="14">
        <v>43183</v>
      </c>
      <c r="C275" s="20" t="s">
        <v>14</v>
      </c>
      <c r="D275" s="31" t="s">
        <v>7</v>
      </c>
      <c r="E275" s="15" t="s">
        <v>8</v>
      </c>
      <c r="F275" s="15">
        <v>56</v>
      </c>
      <c r="G275" s="16">
        <v>471072</v>
      </c>
      <c r="H275" s="30">
        <v>43249</v>
      </c>
      <c r="I275" s="17" t="s">
        <v>19</v>
      </c>
    </row>
    <row r="276" spans="1:9">
      <c r="A276" s="13">
        <v>127</v>
      </c>
      <c r="B276" s="14">
        <v>43227</v>
      </c>
      <c r="C276" s="20" t="s">
        <v>14</v>
      </c>
      <c r="D276" s="31" t="s">
        <v>11</v>
      </c>
      <c r="E276" s="15" t="s">
        <v>22</v>
      </c>
      <c r="F276" s="15">
        <v>139</v>
      </c>
      <c r="G276" s="16">
        <v>1087119</v>
      </c>
      <c r="H276" s="30">
        <v>43249</v>
      </c>
      <c r="I276" s="17" t="s">
        <v>16</v>
      </c>
    </row>
    <row r="277" spans="1:9">
      <c r="A277" s="13">
        <v>147</v>
      </c>
      <c r="B277" s="14">
        <v>43247</v>
      </c>
      <c r="C277" s="20" t="s">
        <v>14</v>
      </c>
      <c r="D277" s="31" t="s">
        <v>11</v>
      </c>
      <c r="E277" s="15" t="s">
        <v>22</v>
      </c>
      <c r="F277" s="15">
        <v>76</v>
      </c>
      <c r="G277" s="16">
        <v>734388</v>
      </c>
      <c r="H277" s="30">
        <v>43248</v>
      </c>
      <c r="I277" s="17" t="s">
        <v>15</v>
      </c>
    </row>
    <row r="278" spans="1:9">
      <c r="A278" s="13">
        <v>65</v>
      </c>
      <c r="B278" s="14">
        <v>43165</v>
      </c>
      <c r="C278" s="20" t="s">
        <v>14</v>
      </c>
      <c r="D278" s="31" t="s">
        <v>11</v>
      </c>
      <c r="E278" s="15" t="s">
        <v>18</v>
      </c>
      <c r="F278" s="15">
        <v>144</v>
      </c>
      <c r="G278" s="16">
        <v>1436832</v>
      </c>
      <c r="H278" s="30">
        <v>43246</v>
      </c>
      <c r="I278" s="17" t="s">
        <v>24</v>
      </c>
    </row>
    <row r="279" spans="1:9">
      <c r="A279" s="13">
        <v>25</v>
      </c>
      <c r="B279" s="14">
        <v>43125</v>
      </c>
      <c r="C279" s="20" t="s">
        <v>14</v>
      </c>
      <c r="D279" s="31" t="s">
        <v>7</v>
      </c>
      <c r="E279" s="15" t="s">
        <v>22</v>
      </c>
      <c r="F279" s="15">
        <v>124</v>
      </c>
      <c r="G279" s="16">
        <v>1170684</v>
      </c>
      <c r="H279" s="30">
        <v>43243</v>
      </c>
      <c r="I279" s="17" t="s">
        <v>16</v>
      </c>
    </row>
    <row r="280" spans="1:9">
      <c r="A280" s="13">
        <v>95</v>
      </c>
      <c r="B280" s="14">
        <v>43195</v>
      </c>
      <c r="C280" s="20" t="s">
        <v>14</v>
      </c>
      <c r="D280" s="31" t="s">
        <v>7</v>
      </c>
      <c r="E280" s="15" t="s">
        <v>22</v>
      </c>
      <c r="F280" s="15">
        <v>68</v>
      </c>
      <c r="G280" s="16">
        <v>663816</v>
      </c>
      <c r="H280" s="30">
        <v>43243</v>
      </c>
      <c r="I280" s="17" t="s">
        <v>15</v>
      </c>
    </row>
    <row r="281" spans="1:9">
      <c r="A281" s="18">
        <v>102</v>
      </c>
      <c r="B281" s="19">
        <v>43202</v>
      </c>
      <c r="C281" s="15" t="s">
        <v>14</v>
      </c>
      <c r="D281" s="30" t="s">
        <v>11</v>
      </c>
      <c r="E281" s="20" t="s">
        <v>22</v>
      </c>
      <c r="F281" s="20">
        <v>45</v>
      </c>
      <c r="G281" s="21">
        <v>438435</v>
      </c>
      <c r="H281" s="31">
        <v>43243</v>
      </c>
      <c r="I281" s="22" t="s">
        <v>24</v>
      </c>
    </row>
    <row r="282" spans="1:9">
      <c r="A282" s="13">
        <v>87</v>
      </c>
      <c r="B282" s="14">
        <v>43187</v>
      </c>
      <c r="C282" s="15" t="s">
        <v>14</v>
      </c>
      <c r="D282" s="30" t="s">
        <v>7</v>
      </c>
      <c r="E282" s="15" t="s">
        <v>22</v>
      </c>
      <c r="F282" s="15">
        <v>93</v>
      </c>
      <c r="G282" s="16">
        <v>778875</v>
      </c>
      <c r="H282" s="30">
        <v>43232</v>
      </c>
      <c r="I282" s="17" t="s">
        <v>24</v>
      </c>
    </row>
    <row r="283" spans="1:9">
      <c r="A283" s="18">
        <v>92</v>
      </c>
      <c r="B283" s="19">
        <v>43192</v>
      </c>
      <c r="C283" s="20" t="s">
        <v>14</v>
      </c>
      <c r="D283" s="31" t="s">
        <v>11</v>
      </c>
      <c r="E283" s="20" t="s">
        <v>22</v>
      </c>
      <c r="F283" s="20">
        <v>48</v>
      </c>
      <c r="G283" s="21">
        <v>388032</v>
      </c>
      <c r="H283" s="31">
        <v>43226</v>
      </c>
      <c r="I283" s="22" t="s">
        <v>16</v>
      </c>
    </row>
    <row r="284" spans="1:9">
      <c r="A284" s="18">
        <v>56</v>
      </c>
      <c r="B284" s="19">
        <v>43156</v>
      </c>
      <c r="C284" s="20" t="s">
        <v>14</v>
      </c>
      <c r="D284" s="31" t="s">
        <v>11</v>
      </c>
      <c r="E284" s="20" t="s">
        <v>8</v>
      </c>
      <c r="F284" s="20">
        <v>54</v>
      </c>
      <c r="G284" s="21">
        <v>239220</v>
      </c>
      <c r="H284" s="31">
        <v>43221</v>
      </c>
      <c r="I284" s="22" t="s">
        <v>19</v>
      </c>
    </row>
    <row r="285" spans="1:9">
      <c r="A285" s="18">
        <v>4</v>
      </c>
      <c r="B285" s="19">
        <v>43104</v>
      </c>
      <c r="C285" s="20" t="s">
        <v>14</v>
      </c>
      <c r="D285" s="31" t="s">
        <v>11</v>
      </c>
      <c r="E285" s="20" t="s">
        <v>12</v>
      </c>
      <c r="F285" s="20">
        <v>285</v>
      </c>
      <c r="G285" s="21">
        <v>1815450</v>
      </c>
      <c r="H285" s="31">
        <v>43217</v>
      </c>
      <c r="I285" s="22" t="s">
        <v>16</v>
      </c>
    </row>
    <row r="286" spans="1:9">
      <c r="A286" s="13">
        <v>23</v>
      </c>
      <c r="B286" s="14">
        <v>43123</v>
      </c>
      <c r="C286" s="15" t="s">
        <v>14</v>
      </c>
      <c r="D286" s="30" t="s">
        <v>7</v>
      </c>
      <c r="E286" s="15" t="s">
        <v>12</v>
      </c>
      <c r="F286" s="15">
        <v>183</v>
      </c>
      <c r="G286" s="16">
        <v>1438929</v>
      </c>
      <c r="H286" s="30">
        <v>43211</v>
      </c>
      <c r="I286" s="17" t="s">
        <v>24</v>
      </c>
    </row>
    <row r="287" spans="1:9">
      <c r="A287" s="18">
        <v>2</v>
      </c>
      <c r="B287" s="19">
        <v>43102</v>
      </c>
      <c r="C287" s="20" t="s">
        <v>14</v>
      </c>
      <c r="D287" s="31" t="s">
        <v>7</v>
      </c>
      <c r="E287" s="20" t="s">
        <v>12</v>
      </c>
      <c r="F287" s="20">
        <v>199</v>
      </c>
      <c r="G287" s="21">
        <v>1945424</v>
      </c>
      <c r="H287" s="31">
        <v>43209</v>
      </c>
      <c r="I287" s="22" t="s">
        <v>13</v>
      </c>
    </row>
    <row r="288" spans="1:9">
      <c r="A288" s="18">
        <v>22</v>
      </c>
      <c r="B288" s="19">
        <v>43122</v>
      </c>
      <c r="C288" s="20" t="s">
        <v>14</v>
      </c>
      <c r="D288" s="31" t="s">
        <v>7</v>
      </c>
      <c r="E288" s="20" t="s">
        <v>8</v>
      </c>
      <c r="F288" s="20">
        <v>116</v>
      </c>
      <c r="G288" s="21">
        <v>727552</v>
      </c>
      <c r="H288" s="31">
        <v>43204</v>
      </c>
      <c r="I288" s="22" t="s">
        <v>13</v>
      </c>
    </row>
    <row r="289" spans="1:9">
      <c r="A289" s="18">
        <v>32</v>
      </c>
      <c r="B289" s="19">
        <v>43132</v>
      </c>
      <c r="C289" s="15" t="s">
        <v>14</v>
      </c>
      <c r="D289" s="30" t="s">
        <v>11</v>
      </c>
      <c r="E289" s="20" t="s">
        <v>12</v>
      </c>
      <c r="F289" s="20">
        <v>92</v>
      </c>
      <c r="G289" s="21">
        <v>627348</v>
      </c>
      <c r="H289" s="31">
        <v>43202</v>
      </c>
      <c r="I289" s="22" t="s">
        <v>19</v>
      </c>
    </row>
    <row r="290" spans="1:9">
      <c r="A290" s="13">
        <v>19</v>
      </c>
      <c r="B290" s="14">
        <v>43119</v>
      </c>
      <c r="C290" s="15" t="s">
        <v>14</v>
      </c>
      <c r="D290" s="30" t="s">
        <v>7</v>
      </c>
      <c r="E290" s="15" t="s">
        <v>12</v>
      </c>
      <c r="F290" s="15">
        <v>55</v>
      </c>
      <c r="G290" s="16">
        <v>472615</v>
      </c>
      <c r="H290" s="30">
        <v>43199</v>
      </c>
      <c r="I290" s="17" t="s">
        <v>24</v>
      </c>
    </row>
    <row r="291" spans="1:9">
      <c r="A291" s="18">
        <v>12</v>
      </c>
      <c r="B291" s="19">
        <v>43112</v>
      </c>
      <c r="C291" s="20" t="s">
        <v>14</v>
      </c>
      <c r="D291" s="31" t="s">
        <v>7</v>
      </c>
      <c r="E291" s="20" t="s">
        <v>12</v>
      </c>
      <c r="F291" s="20">
        <v>187</v>
      </c>
      <c r="G291" s="21">
        <v>999328</v>
      </c>
      <c r="H291" s="31">
        <v>43195</v>
      </c>
      <c r="I291" s="22" t="s">
        <v>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93"/>
  <sheetViews>
    <sheetView zoomScale="90" zoomScaleNormal="90" workbookViewId="0">
      <selection activeCell="I12" sqref="I12"/>
    </sheetView>
  </sheetViews>
  <sheetFormatPr baseColWidth="10" defaultRowHeight="15"/>
  <cols>
    <col min="7" max="7" width="17" bestFit="1" customWidth="1"/>
    <col min="8" max="8" width="20.5703125" customWidth="1"/>
    <col min="9" max="9" width="14.5703125" bestFit="1" customWidth="1"/>
    <col min="10" max="10" width="25.85546875" customWidth="1"/>
  </cols>
  <sheetData>
    <row r="1" spans="1:1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27</v>
      </c>
      <c r="H1" s="11" t="s">
        <v>28</v>
      </c>
      <c r="I1" s="32" t="s">
        <v>44</v>
      </c>
      <c r="J1" s="12" t="s">
        <v>29</v>
      </c>
    </row>
    <row r="2" spans="1:15">
      <c r="A2" s="13">
        <v>281</v>
      </c>
      <c r="B2" s="14">
        <v>43381</v>
      </c>
      <c r="C2" s="15" t="s">
        <v>14</v>
      </c>
      <c r="D2" s="30" t="s">
        <v>11</v>
      </c>
      <c r="E2" s="15" t="s">
        <v>12</v>
      </c>
      <c r="F2" s="15">
        <v>258</v>
      </c>
      <c r="G2" s="16">
        <v>1081278</v>
      </c>
      <c r="H2" s="30">
        <v>43568</v>
      </c>
      <c r="I2" s="33">
        <f>(G2-5%)</f>
        <v>1081277.95</v>
      </c>
      <c r="J2" s="17" t="s">
        <v>9</v>
      </c>
      <c r="K2" s="34">
        <v>0.05</v>
      </c>
    </row>
    <row r="3" spans="1:15">
      <c r="A3" s="18">
        <v>246</v>
      </c>
      <c r="B3" s="19">
        <v>43346</v>
      </c>
      <c r="C3" s="15" t="s">
        <v>23</v>
      </c>
      <c r="D3" s="30" t="s">
        <v>7</v>
      </c>
      <c r="E3" s="20" t="s">
        <v>12</v>
      </c>
      <c r="F3" s="20">
        <v>287</v>
      </c>
      <c r="G3" s="21">
        <v>1936102</v>
      </c>
      <c r="H3" s="31">
        <v>43563</v>
      </c>
      <c r="I3" s="33">
        <f>(G3-5)</f>
        <v>1936097</v>
      </c>
      <c r="J3" s="22" t="s">
        <v>16</v>
      </c>
    </row>
    <row r="4" spans="1:15">
      <c r="A4" s="13">
        <v>219</v>
      </c>
      <c r="B4" s="14">
        <v>43319</v>
      </c>
      <c r="C4" s="20" t="s">
        <v>23</v>
      </c>
      <c r="D4" s="31" t="s">
        <v>11</v>
      </c>
      <c r="E4" s="15" t="s">
        <v>12</v>
      </c>
      <c r="F4" s="15">
        <v>46</v>
      </c>
      <c r="G4" s="16">
        <v>351256</v>
      </c>
      <c r="H4" s="30">
        <v>43552</v>
      </c>
      <c r="I4">
        <f>(G4-5%)</f>
        <v>351255.95</v>
      </c>
      <c r="J4" s="17" t="s">
        <v>24</v>
      </c>
      <c r="N4" s="36" t="s">
        <v>8</v>
      </c>
      <c r="O4" s="36">
        <v>201</v>
      </c>
    </row>
    <row r="5" spans="1:15">
      <c r="A5" s="18">
        <v>290</v>
      </c>
      <c r="B5" s="19">
        <v>43390</v>
      </c>
      <c r="C5" s="20" t="s">
        <v>23</v>
      </c>
      <c r="D5" s="31" t="s">
        <v>7</v>
      </c>
      <c r="E5" s="20" t="s">
        <v>12</v>
      </c>
      <c r="F5" s="20">
        <v>227</v>
      </c>
      <c r="G5" s="21">
        <v>1437818</v>
      </c>
      <c r="H5" s="31">
        <v>43551</v>
      </c>
      <c r="I5">
        <f>(G5-5%)</f>
        <v>1437817.95</v>
      </c>
      <c r="J5" s="22" t="s">
        <v>16</v>
      </c>
      <c r="N5" s="36" t="s">
        <v>8</v>
      </c>
      <c r="O5" s="36">
        <v>298</v>
      </c>
    </row>
    <row r="6" spans="1:15">
      <c r="A6" s="18">
        <v>234</v>
      </c>
      <c r="B6" s="19">
        <v>43334</v>
      </c>
      <c r="C6" s="15" t="s">
        <v>23</v>
      </c>
      <c r="D6" s="30" t="s">
        <v>11</v>
      </c>
      <c r="E6" s="20" t="s">
        <v>12</v>
      </c>
      <c r="F6" s="20">
        <v>230</v>
      </c>
      <c r="G6" s="21">
        <v>1722700</v>
      </c>
      <c r="H6" s="31">
        <v>43550</v>
      </c>
      <c r="I6">
        <f>G6-5%</f>
        <v>1722699.95</v>
      </c>
      <c r="J6" s="22" t="s">
        <v>9</v>
      </c>
      <c r="N6" s="37" t="s">
        <v>8</v>
      </c>
      <c r="O6" s="37">
        <v>113</v>
      </c>
    </row>
    <row r="7" spans="1:15">
      <c r="A7" s="18">
        <v>192</v>
      </c>
      <c r="B7" s="19">
        <v>43292</v>
      </c>
      <c r="C7" s="20" t="s">
        <v>23</v>
      </c>
      <c r="D7" s="31" t="s">
        <v>11</v>
      </c>
      <c r="E7" s="20" t="s">
        <v>12</v>
      </c>
      <c r="F7" s="20">
        <v>56</v>
      </c>
      <c r="G7" s="21">
        <v>553616</v>
      </c>
      <c r="H7" s="31">
        <v>43533</v>
      </c>
      <c r="I7">
        <f>(G7-5%)</f>
        <v>553615.94999999995</v>
      </c>
      <c r="J7" s="22" t="s">
        <v>13</v>
      </c>
      <c r="N7" s="36" t="s">
        <v>8</v>
      </c>
      <c r="O7" s="36">
        <v>177</v>
      </c>
    </row>
    <row r="8" spans="1:15">
      <c r="A8" s="13">
        <v>173</v>
      </c>
      <c r="B8" s="14">
        <v>43273</v>
      </c>
      <c r="C8" s="20" t="s">
        <v>23</v>
      </c>
      <c r="D8" s="31" t="s">
        <v>7</v>
      </c>
      <c r="E8" s="15" t="s">
        <v>12</v>
      </c>
      <c r="F8" s="15">
        <v>268</v>
      </c>
      <c r="G8" s="16">
        <v>2400476</v>
      </c>
      <c r="H8" s="30">
        <v>43532</v>
      </c>
      <c r="I8">
        <f t="shared" ref="I8:I33" si="0">G8-5%</f>
        <v>2400475.9500000002</v>
      </c>
      <c r="J8" s="17" t="s">
        <v>15</v>
      </c>
      <c r="N8" s="37" t="s">
        <v>8</v>
      </c>
      <c r="O8" s="37">
        <v>206</v>
      </c>
    </row>
    <row r="9" spans="1:15">
      <c r="A9" s="13">
        <v>279</v>
      </c>
      <c r="B9" s="14">
        <v>43379</v>
      </c>
      <c r="C9" s="20" t="s">
        <v>23</v>
      </c>
      <c r="D9" s="31" t="s">
        <v>7</v>
      </c>
      <c r="E9" s="15" t="s">
        <v>12</v>
      </c>
      <c r="F9" s="15">
        <v>244</v>
      </c>
      <c r="G9" s="16">
        <v>1414956</v>
      </c>
      <c r="H9" s="30">
        <v>43522</v>
      </c>
      <c r="I9">
        <f t="shared" si="0"/>
        <v>1414955.95</v>
      </c>
      <c r="J9" s="17" t="s">
        <v>19</v>
      </c>
      <c r="N9" s="37" t="s">
        <v>8</v>
      </c>
      <c r="O9" s="37">
        <v>250</v>
      </c>
    </row>
    <row r="10" spans="1:15">
      <c r="A10" s="18">
        <v>268</v>
      </c>
      <c r="B10" s="19">
        <v>43368</v>
      </c>
      <c r="C10" s="15" t="s">
        <v>23</v>
      </c>
      <c r="D10" s="30" t="s">
        <v>11</v>
      </c>
      <c r="E10" s="20" t="s">
        <v>12</v>
      </c>
      <c r="F10" s="20">
        <v>150</v>
      </c>
      <c r="G10" s="21">
        <v>968250</v>
      </c>
      <c r="H10" s="31">
        <v>43511</v>
      </c>
      <c r="I10">
        <f t="shared" si="0"/>
        <v>968249.95</v>
      </c>
      <c r="J10" s="22" t="s">
        <v>19</v>
      </c>
      <c r="N10" s="37" t="s">
        <v>8</v>
      </c>
      <c r="O10" s="37">
        <v>73</v>
      </c>
    </row>
    <row r="11" spans="1:15">
      <c r="A11" s="13">
        <v>105</v>
      </c>
      <c r="B11" s="14">
        <v>43205</v>
      </c>
      <c r="C11" s="15" t="s">
        <v>23</v>
      </c>
      <c r="D11" s="30" t="s">
        <v>7</v>
      </c>
      <c r="E11" s="15" t="s">
        <v>12</v>
      </c>
      <c r="F11" s="15">
        <v>238</v>
      </c>
      <c r="G11" s="16">
        <v>1854496</v>
      </c>
      <c r="H11" s="30">
        <v>43498</v>
      </c>
      <c r="I11">
        <f t="shared" si="0"/>
        <v>1854495.95</v>
      </c>
      <c r="J11" s="17" t="s">
        <v>24</v>
      </c>
      <c r="N11" s="36" t="s">
        <v>8</v>
      </c>
      <c r="O11" s="36">
        <v>163</v>
      </c>
    </row>
    <row r="12" spans="1:15">
      <c r="A12" s="13">
        <v>167</v>
      </c>
      <c r="B12" s="14">
        <v>43267</v>
      </c>
      <c r="C12" s="20" t="s">
        <v>21</v>
      </c>
      <c r="D12" s="31" t="s">
        <v>7</v>
      </c>
      <c r="E12" s="15" t="s">
        <v>12</v>
      </c>
      <c r="F12" s="15">
        <v>169</v>
      </c>
      <c r="G12" s="16">
        <v>1370759</v>
      </c>
      <c r="H12" s="30">
        <v>43479</v>
      </c>
      <c r="I12">
        <f t="shared" si="0"/>
        <v>1370758.95</v>
      </c>
      <c r="J12" s="17" t="s">
        <v>24</v>
      </c>
      <c r="N12" s="36" t="s">
        <v>8</v>
      </c>
      <c r="O12" s="36">
        <v>120</v>
      </c>
    </row>
    <row r="13" spans="1:15">
      <c r="A13" s="13">
        <v>49</v>
      </c>
      <c r="B13" s="14">
        <v>43149</v>
      </c>
      <c r="C13" s="20" t="s">
        <v>21</v>
      </c>
      <c r="D13" s="31" t="s">
        <v>11</v>
      </c>
      <c r="E13" s="15" t="s">
        <v>12</v>
      </c>
      <c r="F13" s="15">
        <v>40</v>
      </c>
      <c r="G13" s="16">
        <v>321680</v>
      </c>
      <c r="H13" s="30">
        <v>43476</v>
      </c>
      <c r="I13">
        <f t="shared" si="0"/>
        <v>321679.95</v>
      </c>
      <c r="J13" s="17" t="s">
        <v>16</v>
      </c>
      <c r="N13" s="36" t="s">
        <v>8</v>
      </c>
      <c r="O13" s="36">
        <v>249</v>
      </c>
    </row>
    <row r="14" spans="1:15">
      <c r="A14" s="18">
        <v>114</v>
      </c>
      <c r="B14" s="19">
        <v>43214</v>
      </c>
      <c r="C14" s="20" t="s">
        <v>21</v>
      </c>
      <c r="D14" s="31" t="s">
        <v>7</v>
      </c>
      <c r="E14" s="20" t="s">
        <v>12</v>
      </c>
      <c r="F14" s="20">
        <v>103</v>
      </c>
      <c r="G14" s="21">
        <v>806799</v>
      </c>
      <c r="H14" s="31">
        <v>43476</v>
      </c>
      <c r="I14">
        <f t="shared" si="0"/>
        <v>806798.95</v>
      </c>
      <c r="J14" s="22" t="s">
        <v>15</v>
      </c>
      <c r="N14" s="36" t="s">
        <v>8</v>
      </c>
      <c r="O14" s="36">
        <v>261</v>
      </c>
    </row>
    <row r="15" spans="1:15">
      <c r="A15" s="18">
        <v>86</v>
      </c>
      <c r="B15" s="19">
        <v>43186</v>
      </c>
      <c r="C15" s="15" t="s">
        <v>21</v>
      </c>
      <c r="D15" s="30" t="s">
        <v>11</v>
      </c>
      <c r="E15" s="20" t="s">
        <v>12</v>
      </c>
      <c r="F15" s="20">
        <v>275</v>
      </c>
      <c r="G15" s="21">
        <v>2141700</v>
      </c>
      <c r="H15" s="31">
        <v>43473</v>
      </c>
      <c r="I15">
        <f t="shared" si="0"/>
        <v>2141699.9500000002</v>
      </c>
      <c r="J15" s="22" t="s">
        <v>16</v>
      </c>
      <c r="N15" s="37" t="s">
        <v>8</v>
      </c>
      <c r="O15" s="37">
        <v>63</v>
      </c>
    </row>
    <row r="16" spans="1:15">
      <c r="A16" s="18">
        <v>116</v>
      </c>
      <c r="B16" s="19">
        <v>43216</v>
      </c>
      <c r="C16" s="15" t="s">
        <v>21</v>
      </c>
      <c r="D16" s="30" t="s">
        <v>11</v>
      </c>
      <c r="E16" s="20" t="s">
        <v>12</v>
      </c>
      <c r="F16" s="20">
        <v>103</v>
      </c>
      <c r="G16" s="21">
        <v>973659</v>
      </c>
      <c r="H16" s="31">
        <v>43469</v>
      </c>
      <c r="I16" s="33">
        <f t="shared" si="0"/>
        <v>973658.95</v>
      </c>
      <c r="J16" s="22" t="s">
        <v>16</v>
      </c>
      <c r="N16" s="37" t="s">
        <v>8</v>
      </c>
      <c r="O16" s="37">
        <v>227</v>
      </c>
    </row>
    <row r="17" spans="1:15">
      <c r="A17" s="18">
        <v>138</v>
      </c>
      <c r="B17" s="19">
        <v>43238</v>
      </c>
      <c r="C17" s="20" t="s">
        <v>21</v>
      </c>
      <c r="D17" s="31" t="s">
        <v>11</v>
      </c>
      <c r="E17" s="20" t="s">
        <v>12</v>
      </c>
      <c r="F17" s="20">
        <v>88</v>
      </c>
      <c r="G17" s="21">
        <v>678480</v>
      </c>
      <c r="H17" s="31">
        <v>43462</v>
      </c>
      <c r="I17">
        <f t="shared" si="0"/>
        <v>678479.95</v>
      </c>
      <c r="J17" s="22" t="s">
        <v>24</v>
      </c>
      <c r="N17" s="37" t="s">
        <v>8</v>
      </c>
      <c r="O17" s="37">
        <v>175</v>
      </c>
    </row>
    <row r="18" spans="1:15">
      <c r="A18" s="18">
        <v>282</v>
      </c>
      <c r="B18" s="19">
        <v>43382</v>
      </c>
      <c r="C18" s="15" t="s">
        <v>20</v>
      </c>
      <c r="D18" s="30" t="s">
        <v>7</v>
      </c>
      <c r="E18" s="20" t="s">
        <v>12</v>
      </c>
      <c r="F18" s="20">
        <v>285</v>
      </c>
      <c r="G18" s="21">
        <v>2534505</v>
      </c>
      <c r="H18" s="31">
        <v>43462</v>
      </c>
      <c r="I18">
        <f t="shared" si="0"/>
        <v>2534504.9500000002</v>
      </c>
      <c r="J18" s="22" t="s">
        <v>16</v>
      </c>
      <c r="N18" s="37" t="s">
        <v>8</v>
      </c>
      <c r="O18" s="37">
        <v>300</v>
      </c>
    </row>
    <row r="19" spans="1:15">
      <c r="A19" s="18">
        <v>248</v>
      </c>
      <c r="B19" s="19">
        <v>43348</v>
      </c>
      <c r="C19" s="15" t="s">
        <v>20</v>
      </c>
      <c r="D19" s="30" t="s">
        <v>11</v>
      </c>
      <c r="E19" s="20" t="s">
        <v>12</v>
      </c>
      <c r="F19" s="20">
        <v>136</v>
      </c>
      <c r="G19" s="21">
        <v>873120</v>
      </c>
      <c r="H19" s="31">
        <v>43460</v>
      </c>
      <c r="I19">
        <f t="shared" si="0"/>
        <v>873119.95</v>
      </c>
      <c r="J19" s="22" t="s">
        <v>13</v>
      </c>
      <c r="N19" s="36" t="s">
        <v>8</v>
      </c>
      <c r="O19" s="36">
        <v>124</v>
      </c>
    </row>
    <row r="20" spans="1:15">
      <c r="A20" s="13">
        <v>99</v>
      </c>
      <c r="B20" s="14">
        <v>43199</v>
      </c>
      <c r="C20" s="20" t="s">
        <v>20</v>
      </c>
      <c r="D20" s="31" t="s">
        <v>11</v>
      </c>
      <c r="E20" s="15" t="s">
        <v>12</v>
      </c>
      <c r="F20" s="15">
        <v>251</v>
      </c>
      <c r="G20" s="16">
        <v>2067236</v>
      </c>
      <c r="H20" s="30">
        <v>43456</v>
      </c>
      <c r="I20">
        <f t="shared" si="0"/>
        <v>2067235.95</v>
      </c>
      <c r="J20" s="17" t="s">
        <v>19</v>
      </c>
      <c r="N20" s="36" t="s">
        <v>8</v>
      </c>
      <c r="O20" s="36">
        <v>223</v>
      </c>
    </row>
    <row r="21" spans="1:15">
      <c r="A21" s="18">
        <v>58</v>
      </c>
      <c r="B21" s="19">
        <v>43158</v>
      </c>
      <c r="C21" s="20" t="s">
        <v>20</v>
      </c>
      <c r="D21" s="31" t="s">
        <v>11</v>
      </c>
      <c r="E21" s="20" t="s">
        <v>12</v>
      </c>
      <c r="F21" s="20">
        <v>274</v>
      </c>
      <c r="G21" s="21">
        <v>2287626</v>
      </c>
      <c r="H21" s="31">
        <v>43455</v>
      </c>
      <c r="I21">
        <f t="shared" si="0"/>
        <v>2287625.9500000002</v>
      </c>
      <c r="J21" s="22" t="s">
        <v>19</v>
      </c>
      <c r="N21" s="37" t="s">
        <v>8</v>
      </c>
      <c r="O21" s="37">
        <v>177</v>
      </c>
    </row>
    <row r="22" spans="1:15">
      <c r="A22" s="18">
        <v>44</v>
      </c>
      <c r="B22" s="19">
        <v>43144</v>
      </c>
      <c r="C22" s="15" t="s">
        <v>20</v>
      </c>
      <c r="D22" s="30" t="s">
        <v>7</v>
      </c>
      <c r="E22" s="20" t="s">
        <v>12</v>
      </c>
      <c r="F22" s="20">
        <v>278</v>
      </c>
      <c r="G22" s="21">
        <v>1537062</v>
      </c>
      <c r="H22" s="31">
        <v>43450</v>
      </c>
      <c r="I22">
        <f t="shared" si="0"/>
        <v>1537061.95</v>
      </c>
      <c r="J22" s="22" t="s">
        <v>19</v>
      </c>
      <c r="N22" s="36" t="s">
        <v>8</v>
      </c>
      <c r="O22" s="36">
        <v>206</v>
      </c>
    </row>
    <row r="23" spans="1:15">
      <c r="A23" s="13">
        <v>107</v>
      </c>
      <c r="B23" s="14">
        <v>43207</v>
      </c>
      <c r="C23" s="15" t="s">
        <v>20</v>
      </c>
      <c r="D23" s="30" t="s">
        <v>7</v>
      </c>
      <c r="E23" s="15" t="s">
        <v>12</v>
      </c>
      <c r="F23" s="15">
        <v>222</v>
      </c>
      <c r="G23" s="16">
        <v>1791318</v>
      </c>
      <c r="H23" s="30">
        <v>43447</v>
      </c>
      <c r="I23">
        <f t="shared" si="0"/>
        <v>1791317.95</v>
      </c>
      <c r="J23" s="17" t="s">
        <v>16</v>
      </c>
      <c r="N23" s="36" t="s">
        <v>8</v>
      </c>
      <c r="O23" s="36">
        <v>268</v>
      </c>
    </row>
    <row r="24" spans="1:15">
      <c r="A24" s="13">
        <v>205</v>
      </c>
      <c r="B24" s="14">
        <v>43305</v>
      </c>
      <c r="C24" s="20" t="s">
        <v>20</v>
      </c>
      <c r="D24" s="31" t="s">
        <v>11</v>
      </c>
      <c r="E24" s="15" t="s">
        <v>12</v>
      </c>
      <c r="F24" s="15">
        <v>274</v>
      </c>
      <c r="G24" s="16">
        <v>2002392</v>
      </c>
      <c r="H24" s="30">
        <v>43438</v>
      </c>
      <c r="I24">
        <f t="shared" si="0"/>
        <v>2002391.95</v>
      </c>
      <c r="J24" s="17" t="s">
        <v>24</v>
      </c>
      <c r="N24" s="36" t="s">
        <v>8</v>
      </c>
      <c r="O24" s="36">
        <v>237</v>
      </c>
    </row>
    <row r="25" spans="1:15">
      <c r="A25" s="13">
        <v>15</v>
      </c>
      <c r="B25" s="14">
        <v>43115</v>
      </c>
      <c r="C25" s="20" t="s">
        <v>20</v>
      </c>
      <c r="D25" s="31" t="s">
        <v>7</v>
      </c>
      <c r="E25" s="15" t="s">
        <v>12</v>
      </c>
      <c r="F25" s="15">
        <v>176</v>
      </c>
      <c r="G25" s="16">
        <v>820336</v>
      </c>
      <c r="H25" s="30">
        <v>43433</v>
      </c>
      <c r="I25">
        <f t="shared" si="0"/>
        <v>820335.95</v>
      </c>
      <c r="J25" s="17" t="s">
        <v>13</v>
      </c>
      <c r="N25" s="36" t="s">
        <v>8</v>
      </c>
      <c r="O25" s="36">
        <v>108</v>
      </c>
    </row>
    <row r="26" spans="1:15">
      <c r="A26" s="18">
        <v>16</v>
      </c>
      <c r="B26" s="19">
        <v>43116</v>
      </c>
      <c r="C26" s="20" t="s">
        <v>20</v>
      </c>
      <c r="D26" s="31" t="s">
        <v>11</v>
      </c>
      <c r="E26" s="20" t="s">
        <v>12</v>
      </c>
      <c r="F26" s="20">
        <v>179</v>
      </c>
      <c r="G26" s="21">
        <v>937960</v>
      </c>
      <c r="H26" s="31">
        <v>43425</v>
      </c>
      <c r="I26">
        <f t="shared" si="0"/>
        <v>937959.95</v>
      </c>
      <c r="J26" s="22" t="s">
        <v>9</v>
      </c>
      <c r="N26" s="37" t="s">
        <v>8</v>
      </c>
      <c r="O26" s="37">
        <v>272</v>
      </c>
    </row>
    <row r="27" spans="1:15">
      <c r="A27" s="13">
        <v>275</v>
      </c>
      <c r="B27" s="14">
        <v>43375</v>
      </c>
      <c r="C27" s="15" t="s">
        <v>20</v>
      </c>
      <c r="D27" s="30" t="s">
        <v>11</v>
      </c>
      <c r="E27" s="15" t="s">
        <v>12</v>
      </c>
      <c r="F27" s="15">
        <v>193</v>
      </c>
      <c r="G27" s="16">
        <v>1079449</v>
      </c>
      <c r="H27" s="30">
        <v>43424</v>
      </c>
      <c r="I27">
        <f t="shared" si="0"/>
        <v>1079448.95</v>
      </c>
      <c r="J27" s="17" t="s">
        <v>13</v>
      </c>
      <c r="N27" s="37" t="s">
        <v>8</v>
      </c>
      <c r="O27" s="37">
        <v>212</v>
      </c>
    </row>
    <row r="28" spans="1:15">
      <c r="A28" s="18">
        <v>276</v>
      </c>
      <c r="B28" s="19">
        <v>43376</v>
      </c>
      <c r="C28" s="15" t="s">
        <v>20</v>
      </c>
      <c r="D28" s="30" t="s">
        <v>7</v>
      </c>
      <c r="E28" s="20" t="s">
        <v>12</v>
      </c>
      <c r="F28" s="20">
        <v>110</v>
      </c>
      <c r="G28" s="21">
        <v>1039500</v>
      </c>
      <c r="H28" s="31">
        <v>43421</v>
      </c>
      <c r="I28">
        <f t="shared" si="0"/>
        <v>1039499.95</v>
      </c>
      <c r="J28" s="22" t="s">
        <v>13</v>
      </c>
      <c r="N28" s="36" t="s">
        <v>8</v>
      </c>
      <c r="O28" s="36">
        <v>90</v>
      </c>
    </row>
    <row r="29" spans="1:15">
      <c r="A29" s="13">
        <v>171</v>
      </c>
      <c r="B29" s="14">
        <v>43271</v>
      </c>
      <c r="C29" s="15" t="s">
        <v>20</v>
      </c>
      <c r="D29" s="30" t="s">
        <v>11</v>
      </c>
      <c r="E29" s="15" t="s">
        <v>12</v>
      </c>
      <c r="F29" s="15">
        <v>144</v>
      </c>
      <c r="G29" s="16">
        <v>1358640</v>
      </c>
      <c r="H29" s="30">
        <v>43417</v>
      </c>
      <c r="I29">
        <f t="shared" si="0"/>
        <v>1358639.95</v>
      </c>
      <c r="J29" s="17" t="s">
        <v>15</v>
      </c>
      <c r="N29" s="36" t="s">
        <v>8</v>
      </c>
      <c r="O29" s="36">
        <v>216</v>
      </c>
    </row>
    <row r="30" spans="1:15">
      <c r="A30" s="18">
        <v>228</v>
      </c>
      <c r="B30" s="19">
        <v>43328</v>
      </c>
      <c r="C30" s="15" t="s">
        <v>20</v>
      </c>
      <c r="D30" s="30" t="s">
        <v>7</v>
      </c>
      <c r="E30" s="20" t="s">
        <v>12</v>
      </c>
      <c r="F30" s="20">
        <v>211</v>
      </c>
      <c r="G30" s="21">
        <v>2010619</v>
      </c>
      <c r="H30" s="31">
        <v>43416</v>
      </c>
      <c r="I30">
        <f t="shared" si="0"/>
        <v>2010618.95</v>
      </c>
      <c r="J30" s="22" t="s">
        <v>16</v>
      </c>
      <c r="N30" s="36" t="s">
        <v>8</v>
      </c>
      <c r="O30" s="36">
        <v>126</v>
      </c>
    </row>
    <row r="31" spans="1:15">
      <c r="A31" s="13">
        <v>201</v>
      </c>
      <c r="B31" s="14">
        <v>43301</v>
      </c>
      <c r="C31" s="20" t="s">
        <v>10</v>
      </c>
      <c r="D31" s="31" t="s">
        <v>11</v>
      </c>
      <c r="E31" s="15" t="s">
        <v>12</v>
      </c>
      <c r="F31" s="15">
        <v>247</v>
      </c>
      <c r="G31" s="16">
        <v>1050985</v>
      </c>
      <c r="H31" s="30">
        <v>43413</v>
      </c>
      <c r="I31">
        <f t="shared" si="0"/>
        <v>1050984.95</v>
      </c>
      <c r="J31" s="17" t="s">
        <v>13</v>
      </c>
      <c r="N31" s="37" t="s">
        <v>8</v>
      </c>
      <c r="O31" s="37">
        <v>224</v>
      </c>
    </row>
    <row r="32" spans="1:15">
      <c r="A32" s="13">
        <v>3</v>
      </c>
      <c r="B32" s="14">
        <v>43103</v>
      </c>
      <c r="C32" s="20" t="s">
        <v>10</v>
      </c>
      <c r="D32" s="31" t="s">
        <v>11</v>
      </c>
      <c r="E32" s="15" t="s">
        <v>12</v>
      </c>
      <c r="F32" s="15">
        <v>82</v>
      </c>
      <c r="G32" s="16">
        <v>712416</v>
      </c>
      <c r="H32" s="30">
        <v>43412</v>
      </c>
      <c r="I32">
        <f t="shared" si="0"/>
        <v>712415.95</v>
      </c>
      <c r="J32" s="17" t="s">
        <v>15</v>
      </c>
      <c r="N32" s="37" t="s">
        <v>8</v>
      </c>
      <c r="O32" s="37">
        <v>95</v>
      </c>
    </row>
    <row r="33" spans="1:15">
      <c r="A33" s="13">
        <v>71</v>
      </c>
      <c r="B33" s="14">
        <v>43171</v>
      </c>
      <c r="C33" s="20" t="s">
        <v>10</v>
      </c>
      <c r="D33" s="31" t="s">
        <v>7</v>
      </c>
      <c r="E33" s="15" t="s">
        <v>12</v>
      </c>
      <c r="F33" s="15">
        <v>235</v>
      </c>
      <c r="G33" s="16">
        <v>1939925</v>
      </c>
      <c r="H33" s="30">
        <v>43405</v>
      </c>
      <c r="I33">
        <f t="shared" si="0"/>
        <v>1939924.95</v>
      </c>
      <c r="J33" s="17" t="s">
        <v>9</v>
      </c>
      <c r="N33" s="37" t="s">
        <v>8</v>
      </c>
      <c r="O33" s="37">
        <v>221</v>
      </c>
    </row>
    <row r="34" spans="1:15">
      <c r="A34" s="18">
        <v>8</v>
      </c>
      <c r="B34" s="19">
        <v>43108</v>
      </c>
      <c r="C34" s="15" t="s">
        <v>10</v>
      </c>
      <c r="D34" s="30" t="s">
        <v>7</v>
      </c>
      <c r="E34" s="20" t="s">
        <v>12</v>
      </c>
      <c r="F34" s="20">
        <v>235</v>
      </c>
      <c r="G34" s="21">
        <v>2158475</v>
      </c>
      <c r="H34" s="31">
        <v>43404</v>
      </c>
      <c r="I34" s="33">
        <f>G34-K2</f>
        <v>2158474.9500000002</v>
      </c>
      <c r="J34" s="22" t="s">
        <v>16</v>
      </c>
      <c r="N34" s="37" t="s">
        <v>8</v>
      </c>
      <c r="O34" s="37">
        <v>168</v>
      </c>
    </row>
    <row r="35" spans="1:15">
      <c r="A35" s="18">
        <v>254</v>
      </c>
      <c r="B35" s="19">
        <v>43354</v>
      </c>
      <c r="C35" s="15" t="s">
        <v>10</v>
      </c>
      <c r="D35" s="30" t="s">
        <v>7</v>
      </c>
      <c r="E35" s="20" t="s">
        <v>12</v>
      </c>
      <c r="F35" s="20">
        <v>67</v>
      </c>
      <c r="G35" s="21">
        <v>379689</v>
      </c>
      <c r="H35" s="31">
        <v>43402</v>
      </c>
      <c r="I35" s="33">
        <f t="shared" ref="I35:I98" si="1">G35-K43</f>
        <v>379689</v>
      </c>
      <c r="J35" s="22" t="s">
        <v>13</v>
      </c>
      <c r="N35" s="37" t="s">
        <v>8</v>
      </c>
      <c r="O35" s="37">
        <v>57</v>
      </c>
    </row>
    <row r="36" spans="1:15">
      <c r="A36" s="13">
        <v>11</v>
      </c>
      <c r="B36" s="14">
        <v>43111</v>
      </c>
      <c r="C36" s="20" t="s">
        <v>10</v>
      </c>
      <c r="D36" s="31" t="s">
        <v>7</v>
      </c>
      <c r="E36" s="15" t="s">
        <v>12</v>
      </c>
      <c r="F36" s="15">
        <v>124</v>
      </c>
      <c r="G36" s="16">
        <v>627068</v>
      </c>
      <c r="H36" s="30">
        <v>43401</v>
      </c>
      <c r="I36" s="33">
        <f t="shared" si="1"/>
        <v>627068</v>
      </c>
      <c r="J36" s="17" t="s">
        <v>13</v>
      </c>
      <c r="N36" s="37" t="s">
        <v>8</v>
      </c>
      <c r="O36" s="37">
        <v>100</v>
      </c>
    </row>
    <row r="37" spans="1:15">
      <c r="A37" s="13">
        <v>189</v>
      </c>
      <c r="B37" s="14">
        <v>43289</v>
      </c>
      <c r="C37" s="20" t="s">
        <v>10</v>
      </c>
      <c r="D37" s="31" t="s">
        <v>7</v>
      </c>
      <c r="E37" s="15" t="s">
        <v>12</v>
      </c>
      <c r="F37" s="15">
        <v>160</v>
      </c>
      <c r="G37" s="16">
        <v>1261600</v>
      </c>
      <c r="H37" s="30">
        <v>43398</v>
      </c>
      <c r="I37" s="33">
        <f t="shared" si="1"/>
        <v>1261600</v>
      </c>
      <c r="J37" s="17" t="s">
        <v>16</v>
      </c>
      <c r="N37" s="37" t="s">
        <v>8</v>
      </c>
      <c r="O37" s="37">
        <v>299</v>
      </c>
    </row>
    <row r="38" spans="1:15">
      <c r="A38" s="18">
        <v>186</v>
      </c>
      <c r="B38" s="19">
        <v>43286</v>
      </c>
      <c r="C38" s="20" t="s">
        <v>10</v>
      </c>
      <c r="D38" s="31" t="s">
        <v>7</v>
      </c>
      <c r="E38" s="20" t="s">
        <v>12</v>
      </c>
      <c r="F38" s="20">
        <v>87</v>
      </c>
      <c r="G38" s="21">
        <v>779868</v>
      </c>
      <c r="H38" s="31">
        <v>43396</v>
      </c>
      <c r="I38" s="33">
        <f t="shared" si="1"/>
        <v>779868</v>
      </c>
      <c r="J38" s="22" t="s">
        <v>16</v>
      </c>
      <c r="N38" s="36" t="s">
        <v>8</v>
      </c>
      <c r="O38" s="36">
        <v>45</v>
      </c>
    </row>
    <row r="39" spans="1:15">
      <c r="A39" s="18">
        <v>74</v>
      </c>
      <c r="B39" s="19">
        <v>43174</v>
      </c>
      <c r="C39" s="20" t="s">
        <v>10</v>
      </c>
      <c r="D39" s="31" t="s">
        <v>11</v>
      </c>
      <c r="E39" s="20" t="s">
        <v>12</v>
      </c>
      <c r="F39" s="20">
        <v>229</v>
      </c>
      <c r="G39" s="21">
        <v>1098055</v>
      </c>
      <c r="H39" s="31">
        <v>43395</v>
      </c>
      <c r="I39" s="33">
        <f t="shared" si="1"/>
        <v>1098055</v>
      </c>
      <c r="J39" s="22" t="s">
        <v>15</v>
      </c>
      <c r="N39" s="37" t="s">
        <v>8</v>
      </c>
      <c r="O39" s="37">
        <v>87</v>
      </c>
    </row>
    <row r="40" spans="1:15">
      <c r="A40" s="18">
        <v>284</v>
      </c>
      <c r="B40" s="19">
        <v>43384</v>
      </c>
      <c r="C40" s="15" t="s">
        <v>10</v>
      </c>
      <c r="D40" s="30" t="s">
        <v>7</v>
      </c>
      <c r="E40" s="20" t="s">
        <v>12</v>
      </c>
      <c r="F40" s="20">
        <v>262</v>
      </c>
      <c r="G40" s="21">
        <v>2404898</v>
      </c>
      <c r="H40" s="31">
        <v>43393</v>
      </c>
      <c r="I40" s="33">
        <f t="shared" si="1"/>
        <v>2404898</v>
      </c>
      <c r="J40" s="22" t="s">
        <v>24</v>
      </c>
      <c r="N40" s="36" t="s">
        <v>8</v>
      </c>
      <c r="O40" s="36">
        <v>128</v>
      </c>
    </row>
    <row r="41" spans="1:15">
      <c r="A41" s="13">
        <v>145</v>
      </c>
      <c r="B41" s="14">
        <v>43245</v>
      </c>
      <c r="C41" s="20" t="s">
        <v>10</v>
      </c>
      <c r="D41" s="31" t="s">
        <v>7</v>
      </c>
      <c r="E41" s="15" t="s">
        <v>12</v>
      </c>
      <c r="F41" s="15">
        <v>50</v>
      </c>
      <c r="G41" s="16">
        <v>315550</v>
      </c>
      <c r="H41" s="30">
        <v>43387</v>
      </c>
      <c r="I41" s="33">
        <f t="shared" si="1"/>
        <v>315550</v>
      </c>
      <c r="J41" s="17" t="s">
        <v>13</v>
      </c>
      <c r="N41" s="37" t="s">
        <v>8</v>
      </c>
      <c r="O41" s="37">
        <v>156</v>
      </c>
    </row>
    <row r="42" spans="1:15">
      <c r="A42" s="13">
        <v>69</v>
      </c>
      <c r="B42" s="14">
        <v>43169</v>
      </c>
      <c r="C42" s="15" t="s">
        <v>10</v>
      </c>
      <c r="D42" s="30" t="s">
        <v>7</v>
      </c>
      <c r="E42" s="15" t="s">
        <v>12</v>
      </c>
      <c r="F42" s="15">
        <v>248</v>
      </c>
      <c r="G42" s="16">
        <v>2212408</v>
      </c>
      <c r="H42" s="30">
        <v>43382</v>
      </c>
      <c r="I42" s="33">
        <f t="shared" si="1"/>
        <v>2212408</v>
      </c>
      <c r="J42" s="17" t="s">
        <v>19</v>
      </c>
      <c r="N42" s="37" t="s">
        <v>8</v>
      </c>
      <c r="O42" s="37">
        <v>206</v>
      </c>
    </row>
    <row r="43" spans="1:15">
      <c r="A43" s="13">
        <v>233</v>
      </c>
      <c r="B43" s="14">
        <v>43333</v>
      </c>
      <c r="C43" s="20" t="s">
        <v>10</v>
      </c>
      <c r="D43" s="31" t="s">
        <v>7</v>
      </c>
      <c r="E43" s="15" t="s">
        <v>12</v>
      </c>
      <c r="F43" s="15">
        <v>246</v>
      </c>
      <c r="G43" s="16">
        <v>1362348</v>
      </c>
      <c r="H43" s="30">
        <v>43378</v>
      </c>
      <c r="I43" s="33">
        <f t="shared" si="1"/>
        <v>1362348</v>
      </c>
      <c r="J43" s="17" t="s">
        <v>15</v>
      </c>
      <c r="N43" s="37" t="s">
        <v>8</v>
      </c>
      <c r="O43" s="37">
        <v>160</v>
      </c>
    </row>
    <row r="44" spans="1:15">
      <c r="A44" s="18">
        <v>256</v>
      </c>
      <c r="B44" s="19">
        <v>43356</v>
      </c>
      <c r="C44" s="20" t="s">
        <v>10</v>
      </c>
      <c r="D44" s="31" t="s">
        <v>7</v>
      </c>
      <c r="E44" s="20" t="s">
        <v>12</v>
      </c>
      <c r="F44" s="20">
        <v>238</v>
      </c>
      <c r="G44" s="21">
        <v>1620304</v>
      </c>
      <c r="H44" s="31">
        <v>43378</v>
      </c>
      <c r="I44" s="33">
        <f t="shared" si="1"/>
        <v>1620304</v>
      </c>
      <c r="J44" s="22" t="s">
        <v>9</v>
      </c>
      <c r="N44" s="36" t="s">
        <v>8</v>
      </c>
      <c r="O44" s="36">
        <v>167</v>
      </c>
    </row>
    <row r="45" spans="1:15">
      <c r="A45" s="13">
        <v>155</v>
      </c>
      <c r="B45" s="14">
        <v>43255</v>
      </c>
      <c r="C45" s="15" t="s">
        <v>10</v>
      </c>
      <c r="D45" s="30" t="s">
        <v>11</v>
      </c>
      <c r="E45" s="15" t="s">
        <v>12</v>
      </c>
      <c r="F45" s="15">
        <v>185</v>
      </c>
      <c r="G45" s="16">
        <v>1403595</v>
      </c>
      <c r="H45" s="30">
        <v>43375</v>
      </c>
      <c r="I45" s="33">
        <f t="shared" si="1"/>
        <v>1403595</v>
      </c>
      <c r="J45" s="17" t="s">
        <v>13</v>
      </c>
      <c r="N45" s="37" t="s">
        <v>8</v>
      </c>
      <c r="O45" s="37">
        <v>209</v>
      </c>
    </row>
    <row r="46" spans="1:15">
      <c r="A46" s="18">
        <v>222</v>
      </c>
      <c r="B46" s="19">
        <v>43322</v>
      </c>
      <c r="C46" s="20" t="s">
        <v>10</v>
      </c>
      <c r="D46" s="31" t="s">
        <v>11</v>
      </c>
      <c r="E46" s="20" t="s">
        <v>12</v>
      </c>
      <c r="F46" s="20">
        <v>82</v>
      </c>
      <c r="G46" s="21">
        <v>420660</v>
      </c>
      <c r="H46" s="31">
        <v>43375</v>
      </c>
      <c r="I46" s="33">
        <f t="shared" si="1"/>
        <v>420660</v>
      </c>
      <c r="J46" s="22" t="s">
        <v>19</v>
      </c>
      <c r="N46" s="36" t="s">
        <v>8</v>
      </c>
      <c r="O46" s="36">
        <v>179</v>
      </c>
    </row>
    <row r="47" spans="1:15">
      <c r="A47" s="13">
        <v>101</v>
      </c>
      <c r="B47" s="14">
        <v>43201</v>
      </c>
      <c r="C47" s="15" t="s">
        <v>6</v>
      </c>
      <c r="D47" s="30" t="s">
        <v>7</v>
      </c>
      <c r="E47" s="15" t="s">
        <v>12</v>
      </c>
      <c r="F47" s="15">
        <v>162</v>
      </c>
      <c r="G47" s="16">
        <v>710694</v>
      </c>
      <c r="H47" s="30">
        <v>43370</v>
      </c>
      <c r="I47" s="33">
        <f t="shared" si="1"/>
        <v>710694</v>
      </c>
      <c r="J47" s="17" t="s">
        <v>19</v>
      </c>
      <c r="N47" s="36" t="s">
        <v>8</v>
      </c>
      <c r="O47" s="36">
        <v>55</v>
      </c>
    </row>
    <row r="48" spans="1:15">
      <c r="A48" s="13">
        <v>267</v>
      </c>
      <c r="B48" s="14">
        <v>43367</v>
      </c>
      <c r="C48" s="15" t="s">
        <v>6</v>
      </c>
      <c r="D48" s="30" t="s">
        <v>7</v>
      </c>
      <c r="E48" s="15" t="s">
        <v>12</v>
      </c>
      <c r="F48" s="15">
        <v>204</v>
      </c>
      <c r="G48" s="16">
        <v>1291116</v>
      </c>
      <c r="H48" s="30">
        <v>43370</v>
      </c>
      <c r="I48" s="33">
        <f t="shared" si="1"/>
        <v>1291116</v>
      </c>
      <c r="J48" s="17" t="s">
        <v>9</v>
      </c>
      <c r="N48" s="37" t="s">
        <v>8</v>
      </c>
      <c r="O48" s="37">
        <v>52</v>
      </c>
    </row>
    <row r="49" spans="1:15">
      <c r="A49" s="13">
        <v>117</v>
      </c>
      <c r="B49" s="14">
        <v>43217</v>
      </c>
      <c r="C49" s="20" t="s">
        <v>6</v>
      </c>
      <c r="D49" s="31" t="s">
        <v>11</v>
      </c>
      <c r="E49" s="15" t="s">
        <v>12</v>
      </c>
      <c r="F49" s="15">
        <v>274</v>
      </c>
      <c r="G49" s="16">
        <v>1724008</v>
      </c>
      <c r="H49" s="30">
        <v>43369</v>
      </c>
      <c r="I49" s="33">
        <f t="shared" si="1"/>
        <v>1724008</v>
      </c>
      <c r="J49" s="17" t="s">
        <v>15</v>
      </c>
      <c r="N49" s="37" t="s">
        <v>8</v>
      </c>
      <c r="O49" s="37">
        <v>270</v>
      </c>
    </row>
    <row r="50" spans="1:15">
      <c r="A50" s="13">
        <v>43</v>
      </c>
      <c r="B50" s="14">
        <v>43143</v>
      </c>
      <c r="C50" s="15" t="s">
        <v>6</v>
      </c>
      <c r="D50" s="30" t="s">
        <v>11</v>
      </c>
      <c r="E50" s="15" t="s">
        <v>12</v>
      </c>
      <c r="F50" s="15">
        <v>74</v>
      </c>
      <c r="G50" s="16">
        <v>579716</v>
      </c>
      <c r="H50" s="30">
        <v>43365</v>
      </c>
      <c r="I50" s="33">
        <f t="shared" si="1"/>
        <v>579716</v>
      </c>
      <c r="J50" s="17" t="s">
        <v>19</v>
      </c>
      <c r="N50" s="36" t="s">
        <v>8</v>
      </c>
      <c r="O50" s="36">
        <v>52</v>
      </c>
    </row>
    <row r="51" spans="1:15">
      <c r="A51" s="18">
        <v>82</v>
      </c>
      <c r="B51" s="19">
        <v>43182</v>
      </c>
      <c r="C51" s="15" t="s">
        <v>6</v>
      </c>
      <c r="D51" s="30" t="s">
        <v>11</v>
      </c>
      <c r="E51" s="20" t="s">
        <v>12</v>
      </c>
      <c r="F51" s="20">
        <v>117</v>
      </c>
      <c r="G51" s="21">
        <v>1069731</v>
      </c>
      <c r="H51" s="31">
        <v>43357</v>
      </c>
      <c r="I51" s="33">
        <f t="shared" si="1"/>
        <v>1069731</v>
      </c>
      <c r="J51" s="22" t="s">
        <v>13</v>
      </c>
      <c r="N51" s="37" t="s">
        <v>8</v>
      </c>
      <c r="O51" s="37">
        <v>193</v>
      </c>
    </row>
    <row r="52" spans="1:15">
      <c r="A52" s="18">
        <v>194</v>
      </c>
      <c r="B52" s="19">
        <v>43294</v>
      </c>
      <c r="C52" s="20" t="s">
        <v>6</v>
      </c>
      <c r="D52" s="31" t="s">
        <v>7</v>
      </c>
      <c r="E52" s="20" t="s">
        <v>12</v>
      </c>
      <c r="F52" s="20">
        <v>117</v>
      </c>
      <c r="G52" s="21">
        <v>986895</v>
      </c>
      <c r="H52" s="31">
        <v>43357</v>
      </c>
      <c r="I52" s="33">
        <f t="shared" si="1"/>
        <v>986895</v>
      </c>
      <c r="J52" s="22" t="s">
        <v>13</v>
      </c>
      <c r="N52" s="37" t="s">
        <v>8</v>
      </c>
      <c r="O52" s="37">
        <v>143</v>
      </c>
    </row>
    <row r="53" spans="1:15">
      <c r="A53" s="18">
        <v>164</v>
      </c>
      <c r="B53" s="19">
        <v>43264</v>
      </c>
      <c r="C53" s="20" t="s">
        <v>6</v>
      </c>
      <c r="D53" s="31" t="s">
        <v>7</v>
      </c>
      <c r="E53" s="20" t="s">
        <v>12</v>
      </c>
      <c r="F53" s="20">
        <v>287</v>
      </c>
      <c r="G53" s="21">
        <v>1395681</v>
      </c>
      <c r="H53" s="31">
        <v>43356</v>
      </c>
      <c r="I53" s="33">
        <f t="shared" si="1"/>
        <v>1395681</v>
      </c>
      <c r="J53" s="22" t="s">
        <v>9</v>
      </c>
      <c r="N53" s="36" t="s">
        <v>8</v>
      </c>
      <c r="O53" s="36">
        <v>134</v>
      </c>
    </row>
    <row r="54" spans="1:15">
      <c r="A54" s="18">
        <v>118</v>
      </c>
      <c r="B54" s="19">
        <v>43218</v>
      </c>
      <c r="C54" s="20" t="s">
        <v>6</v>
      </c>
      <c r="D54" s="31" t="s">
        <v>7</v>
      </c>
      <c r="E54" s="20" t="s">
        <v>12</v>
      </c>
      <c r="F54" s="20">
        <v>253</v>
      </c>
      <c r="G54" s="21">
        <v>2047276</v>
      </c>
      <c r="H54" s="31">
        <v>43353</v>
      </c>
      <c r="I54" s="33">
        <f t="shared" si="1"/>
        <v>2047276</v>
      </c>
      <c r="J54" s="22" t="s">
        <v>24</v>
      </c>
      <c r="N54" s="37" t="s">
        <v>8</v>
      </c>
      <c r="O54" s="37">
        <v>251</v>
      </c>
    </row>
    <row r="55" spans="1:15">
      <c r="A55" s="13">
        <v>223</v>
      </c>
      <c r="B55" s="14">
        <v>43323</v>
      </c>
      <c r="C55" s="20" t="s">
        <v>6</v>
      </c>
      <c r="D55" s="31" t="s">
        <v>11</v>
      </c>
      <c r="E55" s="15" t="s">
        <v>12</v>
      </c>
      <c r="F55" s="15">
        <v>62</v>
      </c>
      <c r="G55" s="16">
        <v>489924</v>
      </c>
      <c r="H55" s="30">
        <v>43352</v>
      </c>
      <c r="I55" s="33">
        <f t="shared" si="1"/>
        <v>489924</v>
      </c>
      <c r="J55" s="17" t="s">
        <v>24</v>
      </c>
      <c r="N55" s="36" t="s">
        <v>8</v>
      </c>
      <c r="O55" s="36">
        <v>106</v>
      </c>
    </row>
    <row r="56" spans="1:15">
      <c r="A56" s="18">
        <v>6</v>
      </c>
      <c r="B56" s="19">
        <v>43106</v>
      </c>
      <c r="C56" s="20" t="s">
        <v>6</v>
      </c>
      <c r="D56" s="31" t="s">
        <v>11</v>
      </c>
      <c r="E56" s="20" t="s">
        <v>12</v>
      </c>
      <c r="F56" s="20">
        <v>131</v>
      </c>
      <c r="G56" s="21">
        <v>953156</v>
      </c>
      <c r="H56" s="31">
        <v>43348</v>
      </c>
      <c r="I56" s="33">
        <f t="shared" si="1"/>
        <v>953156</v>
      </c>
      <c r="J56" s="22" t="s">
        <v>13</v>
      </c>
      <c r="N56" s="36" t="s">
        <v>8</v>
      </c>
      <c r="O56" s="36">
        <v>260</v>
      </c>
    </row>
    <row r="57" spans="1:15">
      <c r="A57" s="13">
        <v>183</v>
      </c>
      <c r="B57" s="14">
        <v>43283</v>
      </c>
      <c r="C57" s="15" t="s">
        <v>6</v>
      </c>
      <c r="D57" s="30" t="s">
        <v>7</v>
      </c>
      <c r="E57" s="15" t="s">
        <v>12</v>
      </c>
      <c r="F57" s="15">
        <v>231</v>
      </c>
      <c r="G57" s="16">
        <v>1446522</v>
      </c>
      <c r="H57" s="30">
        <v>43345</v>
      </c>
      <c r="I57" s="33">
        <f t="shared" si="1"/>
        <v>1446522</v>
      </c>
      <c r="J57" s="17" t="s">
        <v>9</v>
      </c>
      <c r="N57" s="36" t="s">
        <v>8</v>
      </c>
      <c r="O57" s="36">
        <v>68</v>
      </c>
    </row>
    <row r="58" spans="1:15">
      <c r="A58" s="18">
        <v>214</v>
      </c>
      <c r="B58" s="19">
        <v>43314</v>
      </c>
      <c r="C58" s="20" t="s">
        <v>17</v>
      </c>
      <c r="D58" s="31" t="s">
        <v>7</v>
      </c>
      <c r="E58" s="20" t="s">
        <v>12</v>
      </c>
      <c r="F58" s="20">
        <v>163</v>
      </c>
      <c r="G58" s="21">
        <v>1385011</v>
      </c>
      <c r="H58" s="31">
        <v>43338</v>
      </c>
      <c r="I58" s="33">
        <f t="shared" si="1"/>
        <v>1385011</v>
      </c>
      <c r="J58" s="22" t="s">
        <v>9</v>
      </c>
      <c r="N58" s="36" t="s">
        <v>8</v>
      </c>
      <c r="O58" s="36">
        <v>51</v>
      </c>
    </row>
    <row r="59" spans="1:15">
      <c r="A59" s="18">
        <v>236</v>
      </c>
      <c r="B59" s="19">
        <v>43336</v>
      </c>
      <c r="C59" s="15" t="s">
        <v>17</v>
      </c>
      <c r="D59" s="30" t="s">
        <v>11</v>
      </c>
      <c r="E59" s="20" t="s">
        <v>12</v>
      </c>
      <c r="F59" s="20">
        <v>226</v>
      </c>
      <c r="G59" s="21">
        <v>2104286</v>
      </c>
      <c r="H59" s="31">
        <v>43338</v>
      </c>
      <c r="I59" s="33">
        <f t="shared" si="1"/>
        <v>2104286</v>
      </c>
      <c r="J59" s="22" t="s">
        <v>9</v>
      </c>
      <c r="N59" s="36" t="s">
        <v>8</v>
      </c>
      <c r="O59" s="36">
        <v>54</v>
      </c>
    </row>
    <row r="60" spans="1:15">
      <c r="A60" s="13">
        <v>125</v>
      </c>
      <c r="B60" s="14">
        <v>43225</v>
      </c>
      <c r="C60" s="20" t="s">
        <v>17</v>
      </c>
      <c r="D60" s="31" t="s">
        <v>7</v>
      </c>
      <c r="E60" s="15" t="s">
        <v>12</v>
      </c>
      <c r="F60" s="15">
        <v>118</v>
      </c>
      <c r="G60" s="16">
        <v>1067192</v>
      </c>
      <c r="H60" s="30">
        <v>43337</v>
      </c>
      <c r="I60" s="33">
        <f t="shared" si="1"/>
        <v>1067192</v>
      </c>
      <c r="J60" s="17" t="s">
        <v>9</v>
      </c>
      <c r="N60" s="37" t="s">
        <v>8</v>
      </c>
      <c r="O60" s="37">
        <v>270</v>
      </c>
    </row>
    <row r="61" spans="1:15">
      <c r="A61" s="18">
        <v>278</v>
      </c>
      <c r="B61" s="19">
        <v>43378</v>
      </c>
      <c r="C61" s="20" t="s">
        <v>17</v>
      </c>
      <c r="D61" s="31" t="s">
        <v>11</v>
      </c>
      <c r="E61" s="20" t="s">
        <v>12</v>
      </c>
      <c r="F61" s="20">
        <v>125</v>
      </c>
      <c r="G61" s="21">
        <v>853750</v>
      </c>
      <c r="H61" s="31">
        <v>43337</v>
      </c>
      <c r="I61" s="33">
        <f t="shared" si="1"/>
        <v>853750</v>
      </c>
      <c r="J61" s="22" t="s">
        <v>9</v>
      </c>
      <c r="N61" s="37" t="s">
        <v>8</v>
      </c>
      <c r="O61" s="37">
        <v>105</v>
      </c>
    </row>
    <row r="62" spans="1:15">
      <c r="A62" s="18">
        <v>146</v>
      </c>
      <c r="B62" s="19">
        <v>43246</v>
      </c>
      <c r="C62" s="20" t="s">
        <v>17</v>
      </c>
      <c r="D62" s="31" t="s">
        <v>7</v>
      </c>
      <c r="E62" s="20" t="s">
        <v>12</v>
      </c>
      <c r="F62" s="20">
        <v>274</v>
      </c>
      <c r="G62" s="21">
        <v>2028970</v>
      </c>
      <c r="H62" s="31">
        <v>43332</v>
      </c>
      <c r="I62" s="33">
        <f t="shared" si="1"/>
        <v>2028970</v>
      </c>
      <c r="J62" s="22" t="s">
        <v>24</v>
      </c>
      <c r="N62" s="36" t="s">
        <v>8</v>
      </c>
      <c r="O62" s="36">
        <v>291</v>
      </c>
    </row>
    <row r="63" spans="1:15">
      <c r="A63" s="18">
        <v>198</v>
      </c>
      <c r="B63" s="19">
        <v>43298</v>
      </c>
      <c r="C63" s="15" t="s">
        <v>17</v>
      </c>
      <c r="D63" s="30" t="s">
        <v>7</v>
      </c>
      <c r="E63" s="20" t="s">
        <v>12</v>
      </c>
      <c r="F63" s="20">
        <v>174</v>
      </c>
      <c r="G63" s="21">
        <v>720882</v>
      </c>
      <c r="H63" s="31">
        <v>43326</v>
      </c>
      <c r="I63" s="33">
        <f t="shared" si="1"/>
        <v>720882</v>
      </c>
      <c r="J63" s="22" t="s">
        <v>13</v>
      </c>
      <c r="N63" s="36" t="s">
        <v>8</v>
      </c>
      <c r="O63" s="36">
        <v>56</v>
      </c>
    </row>
    <row r="64" spans="1:15">
      <c r="A64" s="18">
        <v>202</v>
      </c>
      <c r="B64" s="19">
        <v>43302</v>
      </c>
      <c r="C64" s="15" t="s">
        <v>17</v>
      </c>
      <c r="D64" s="30" t="s">
        <v>7</v>
      </c>
      <c r="E64" s="20" t="s">
        <v>12</v>
      </c>
      <c r="F64" s="20">
        <v>52</v>
      </c>
      <c r="G64" s="21">
        <v>298272</v>
      </c>
      <c r="H64" s="31">
        <v>43325</v>
      </c>
      <c r="I64" s="33">
        <f t="shared" si="1"/>
        <v>298272</v>
      </c>
      <c r="J64" s="22" t="s">
        <v>19</v>
      </c>
      <c r="N64" s="37" t="s">
        <v>8</v>
      </c>
      <c r="O64" s="37">
        <v>54</v>
      </c>
    </row>
    <row r="65" spans="1:15">
      <c r="A65" s="13">
        <v>123</v>
      </c>
      <c r="B65" s="14">
        <v>43223</v>
      </c>
      <c r="C65" s="15" t="s">
        <v>17</v>
      </c>
      <c r="D65" s="30" t="s">
        <v>11</v>
      </c>
      <c r="E65" s="15" t="s">
        <v>12</v>
      </c>
      <c r="F65" s="15">
        <v>179</v>
      </c>
      <c r="G65" s="16">
        <v>1461356</v>
      </c>
      <c r="H65" s="30">
        <v>43311</v>
      </c>
      <c r="I65" s="33">
        <f t="shared" si="1"/>
        <v>1461356</v>
      </c>
      <c r="J65" s="17" t="s">
        <v>13</v>
      </c>
      <c r="N65" s="37" t="s">
        <v>8</v>
      </c>
      <c r="O65" s="37">
        <v>116</v>
      </c>
    </row>
    <row r="66" spans="1:15">
      <c r="A66" s="18">
        <v>90</v>
      </c>
      <c r="B66" s="19">
        <v>43190</v>
      </c>
      <c r="C66" s="20" t="s">
        <v>17</v>
      </c>
      <c r="D66" s="31" t="s">
        <v>11</v>
      </c>
      <c r="E66" s="20" t="s">
        <v>12</v>
      </c>
      <c r="F66" s="20">
        <v>292</v>
      </c>
      <c r="G66" s="21">
        <v>2685816</v>
      </c>
      <c r="H66" s="31">
        <v>43305</v>
      </c>
      <c r="I66" s="33">
        <f t="shared" si="1"/>
        <v>2685816</v>
      </c>
      <c r="J66" s="22" t="s">
        <v>13</v>
      </c>
    </row>
    <row r="67" spans="1:15">
      <c r="A67" s="18">
        <v>40</v>
      </c>
      <c r="B67" s="19">
        <v>43140</v>
      </c>
      <c r="C67" s="20" t="s">
        <v>17</v>
      </c>
      <c r="D67" s="31" t="s">
        <v>11</v>
      </c>
      <c r="E67" s="20" t="s">
        <v>12</v>
      </c>
      <c r="F67" s="20">
        <v>182</v>
      </c>
      <c r="G67" s="21">
        <v>1057784</v>
      </c>
      <c r="H67" s="31">
        <v>43303</v>
      </c>
      <c r="I67" s="33">
        <f t="shared" si="1"/>
        <v>1057784</v>
      </c>
      <c r="J67" s="22" t="s">
        <v>16</v>
      </c>
    </row>
    <row r="68" spans="1:15">
      <c r="A68" s="13">
        <v>195</v>
      </c>
      <c r="B68" s="14">
        <v>43295</v>
      </c>
      <c r="C68" s="15" t="s">
        <v>17</v>
      </c>
      <c r="D68" s="30" t="s">
        <v>7</v>
      </c>
      <c r="E68" s="15" t="s">
        <v>12</v>
      </c>
      <c r="F68" s="15">
        <v>62</v>
      </c>
      <c r="G68" s="16">
        <v>250852</v>
      </c>
      <c r="H68" s="30">
        <v>43302</v>
      </c>
      <c r="I68" s="33">
        <f t="shared" si="1"/>
        <v>250852</v>
      </c>
      <c r="J68" s="17" t="s">
        <v>9</v>
      </c>
    </row>
    <row r="69" spans="1:15">
      <c r="A69" s="13">
        <v>103</v>
      </c>
      <c r="B69" s="14">
        <v>43203</v>
      </c>
      <c r="C69" s="15" t="s">
        <v>17</v>
      </c>
      <c r="D69" s="30" t="s">
        <v>11</v>
      </c>
      <c r="E69" s="15" t="s">
        <v>12</v>
      </c>
      <c r="F69" s="15">
        <v>258</v>
      </c>
      <c r="G69" s="16">
        <v>1188090</v>
      </c>
      <c r="H69" s="30">
        <v>43300</v>
      </c>
      <c r="I69" s="33">
        <f t="shared" si="1"/>
        <v>1188090</v>
      </c>
      <c r="J69" s="17" t="s">
        <v>19</v>
      </c>
    </row>
    <row r="70" spans="1:15">
      <c r="A70" s="13">
        <v>203</v>
      </c>
      <c r="B70" s="14">
        <v>43303</v>
      </c>
      <c r="C70" s="20" t="s">
        <v>17</v>
      </c>
      <c r="D70" s="31" t="s">
        <v>11</v>
      </c>
      <c r="E70" s="15" t="s">
        <v>12</v>
      </c>
      <c r="F70" s="15">
        <v>169</v>
      </c>
      <c r="G70" s="16">
        <v>902798</v>
      </c>
      <c r="H70" s="30">
        <v>43297</v>
      </c>
      <c r="I70" s="33">
        <f t="shared" si="1"/>
        <v>902798</v>
      </c>
      <c r="J70" s="17" t="s">
        <v>24</v>
      </c>
    </row>
    <row r="71" spans="1:15">
      <c r="A71" s="13">
        <v>215</v>
      </c>
      <c r="B71" s="14">
        <v>43315</v>
      </c>
      <c r="C71" s="20" t="s">
        <v>17</v>
      </c>
      <c r="D71" s="31" t="s">
        <v>11</v>
      </c>
      <c r="E71" s="15" t="s">
        <v>12</v>
      </c>
      <c r="F71" s="15">
        <v>214</v>
      </c>
      <c r="G71" s="16">
        <v>1219158</v>
      </c>
      <c r="H71" s="30">
        <v>43294</v>
      </c>
      <c r="I71" s="33">
        <f t="shared" si="1"/>
        <v>1219158</v>
      </c>
      <c r="J71" s="17" t="s">
        <v>13</v>
      </c>
    </row>
    <row r="72" spans="1:15">
      <c r="A72" s="13">
        <v>37</v>
      </c>
      <c r="B72" s="14">
        <v>43137</v>
      </c>
      <c r="C72" s="20" t="s">
        <v>14</v>
      </c>
      <c r="D72" s="31" t="s">
        <v>7</v>
      </c>
      <c r="E72" s="15" t="s">
        <v>12</v>
      </c>
      <c r="F72" s="15">
        <v>229</v>
      </c>
      <c r="G72" s="16">
        <v>1160572</v>
      </c>
      <c r="H72" s="30">
        <v>43290</v>
      </c>
      <c r="I72" s="33">
        <f t="shared" si="1"/>
        <v>1160572</v>
      </c>
      <c r="J72" s="17" t="s">
        <v>13</v>
      </c>
    </row>
    <row r="73" spans="1:15">
      <c r="A73" s="13">
        <v>55</v>
      </c>
      <c r="B73" s="14">
        <v>43155</v>
      </c>
      <c r="C73" s="15" t="s">
        <v>14</v>
      </c>
      <c r="D73" s="30" t="s">
        <v>11</v>
      </c>
      <c r="E73" s="15" t="s">
        <v>12</v>
      </c>
      <c r="F73" s="15">
        <v>127</v>
      </c>
      <c r="G73" s="16">
        <v>983234</v>
      </c>
      <c r="H73" s="30">
        <v>43290</v>
      </c>
      <c r="I73" s="33">
        <f t="shared" si="1"/>
        <v>983234</v>
      </c>
      <c r="J73" s="17" t="s">
        <v>9</v>
      </c>
    </row>
    <row r="74" spans="1:15">
      <c r="A74" s="18">
        <v>156</v>
      </c>
      <c r="B74" s="19">
        <v>43256</v>
      </c>
      <c r="C74" s="15" t="s">
        <v>14</v>
      </c>
      <c r="D74" s="30" t="s">
        <v>7</v>
      </c>
      <c r="E74" s="20" t="s">
        <v>12</v>
      </c>
      <c r="F74" s="20">
        <v>284</v>
      </c>
      <c r="G74" s="21">
        <v>1561432</v>
      </c>
      <c r="H74" s="31">
        <v>43282</v>
      </c>
      <c r="I74" s="33">
        <f t="shared" si="1"/>
        <v>1561432</v>
      </c>
      <c r="J74" s="22" t="s">
        <v>13</v>
      </c>
    </row>
    <row r="75" spans="1:15">
      <c r="A75" s="18">
        <v>4</v>
      </c>
      <c r="B75" s="19">
        <v>43104</v>
      </c>
      <c r="C75" s="20" t="s">
        <v>14</v>
      </c>
      <c r="D75" s="31" t="s">
        <v>11</v>
      </c>
      <c r="E75" s="20" t="s">
        <v>12</v>
      </c>
      <c r="F75" s="20">
        <v>285</v>
      </c>
      <c r="G75" s="21">
        <v>1815450</v>
      </c>
      <c r="H75" s="31">
        <v>43217</v>
      </c>
      <c r="I75" s="33">
        <f t="shared" si="1"/>
        <v>1815450</v>
      </c>
      <c r="J75" s="22" t="s">
        <v>16</v>
      </c>
    </row>
    <row r="76" spans="1:15">
      <c r="A76" s="13">
        <v>23</v>
      </c>
      <c r="B76" s="14">
        <v>43123</v>
      </c>
      <c r="C76" s="15" t="s">
        <v>14</v>
      </c>
      <c r="D76" s="30" t="s">
        <v>7</v>
      </c>
      <c r="E76" s="15" t="s">
        <v>12</v>
      </c>
      <c r="F76" s="15">
        <v>183</v>
      </c>
      <c r="G76" s="16">
        <v>1438929</v>
      </c>
      <c r="H76" s="30">
        <v>43211</v>
      </c>
      <c r="I76" s="33">
        <f t="shared" si="1"/>
        <v>1438929</v>
      </c>
      <c r="J76" s="17" t="s">
        <v>24</v>
      </c>
    </row>
    <row r="77" spans="1:15">
      <c r="A77" s="18">
        <v>2</v>
      </c>
      <c r="B77" s="19">
        <v>43102</v>
      </c>
      <c r="C77" s="20" t="s">
        <v>14</v>
      </c>
      <c r="D77" s="31" t="s">
        <v>7</v>
      </c>
      <c r="E77" s="20" t="s">
        <v>12</v>
      </c>
      <c r="F77" s="20">
        <v>199</v>
      </c>
      <c r="G77" s="21">
        <v>1945424</v>
      </c>
      <c r="H77" s="31">
        <v>43209</v>
      </c>
      <c r="I77" s="33">
        <f t="shared" si="1"/>
        <v>1945424</v>
      </c>
      <c r="J77" s="22" t="s">
        <v>13</v>
      </c>
    </row>
    <row r="78" spans="1:15">
      <c r="A78" s="18">
        <v>32</v>
      </c>
      <c r="B78" s="19">
        <v>43132</v>
      </c>
      <c r="C78" s="15" t="s">
        <v>14</v>
      </c>
      <c r="D78" s="30" t="s">
        <v>11</v>
      </c>
      <c r="E78" s="20" t="s">
        <v>12</v>
      </c>
      <c r="F78" s="20">
        <v>92</v>
      </c>
      <c r="G78" s="21">
        <v>627348</v>
      </c>
      <c r="H78" s="31">
        <v>43202</v>
      </c>
      <c r="I78" s="33">
        <f t="shared" si="1"/>
        <v>627348</v>
      </c>
      <c r="J78" s="22" t="s">
        <v>19</v>
      </c>
    </row>
    <row r="79" spans="1:15">
      <c r="A79" s="13">
        <v>19</v>
      </c>
      <c r="B79" s="14">
        <v>43119</v>
      </c>
      <c r="C79" s="15" t="s">
        <v>14</v>
      </c>
      <c r="D79" s="30" t="s">
        <v>7</v>
      </c>
      <c r="E79" s="15" t="s">
        <v>12</v>
      </c>
      <c r="F79" s="15">
        <v>55</v>
      </c>
      <c r="G79" s="16">
        <v>472615</v>
      </c>
      <c r="H79" s="30">
        <v>43199</v>
      </c>
      <c r="I79" s="33">
        <f t="shared" si="1"/>
        <v>472615</v>
      </c>
      <c r="J79" s="17" t="s">
        <v>24</v>
      </c>
    </row>
    <row r="80" spans="1:15">
      <c r="A80" s="18">
        <v>12</v>
      </c>
      <c r="B80" s="19">
        <v>43112</v>
      </c>
      <c r="C80" s="20" t="s">
        <v>14</v>
      </c>
      <c r="D80" s="31" t="s">
        <v>7</v>
      </c>
      <c r="E80" s="20" t="s">
        <v>12</v>
      </c>
      <c r="F80" s="20">
        <v>187</v>
      </c>
      <c r="G80" s="21">
        <v>999328</v>
      </c>
      <c r="H80" s="31">
        <v>43195</v>
      </c>
      <c r="I80" s="33">
        <f t="shared" si="1"/>
        <v>999328</v>
      </c>
      <c r="J80" s="22" t="s">
        <v>9</v>
      </c>
    </row>
    <row r="81" spans="1:10">
      <c r="A81" s="13">
        <v>255</v>
      </c>
      <c r="B81" s="14">
        <v>43355</v>
      </c>
      <c r="C81" s="20" t="s">
        <v>23</v>
      </c>
      <c r="D81" s="31" t="s">
        <v>11</v>
      </c>
      <c r="E81" s="15" t="s">
        <v>22</v>
      </c>
      <c r="F81" s="15">
        <v>49</v>
      </c>
      <c r="G81" s="16">
        <v>424536</v>
      </c>
      <c r="H81" s="30">
        <v>43528</v>
      </c>
      <c r="I81" s="33">
        <f t="shared" si="1"/>
        <v>424536</v>
      </c>
      <c r="J81" s="17" t="s">
        <v>13</v>
      </c>
    </row>
    <row r="82" spans="1:10">
      <c r="A82" s="13">
        <v>179</v>
      </c>
      <c r="B82" s="14">
        <v>43279</v>
      </c>
      <c r="C82" s="20" t="s">
        <v>23</v>
      </c>
      <c r="D82" s="31" t="s">
        <v>7</v>
      </c>
      <c r="E82" s="15" t="s">
        <v>22</v>
      </c>
      <c r="F82" s="15">
        <v>156</v>
      </c>
      <c r="G82" s="16">
        <v>848328</v>
      </c>
      <c r="H82" s="30">
        <v>43523</v>
      </c>
      <c r="I82" s="33">
        <f t="shared" si="1"/>
        <v>848328</v>
      </c>
      <c r="J82" s="17" t="s">
        <v>16</v>
      </c>
    </row>
    <row r="83" spans="1:10">
      <c r="A83" s="13">
        <v>231</v>
      </c>
      <c r="B83" s="14">
        <v>43331</v>
      </c>
      <c r="C83" s="20" t="s">
        <v>23</v>
      </c>
      <c r="D83" s="31" t="s">
        <v>7</v>
      </c>
      <c r="E83" s="15" t="s">
        <v>22</v>
      </c>
      <c r="F83" s="15">
        <v>143</v>
      </c>
      <c r="G83" s="16">
        <v>665951</v>
      </c>
      <c r="H83" s="30">
        <v>43514</v>
      </c>
      <c r="I83" s="33">
        <f t="shared" si="1"/>
        <v>665951</v>
      </c>
      <c r="J83" s="17" t="s">
        <v>13</v>
      </c>
    </row>
    <row r="84" spans="1:10">
      <c r="A84" s="18">
        <v>258</v>
      </c>
      <c r="B84" s="19">
        <v>43358</v>
      </c>
      <c r="C84" s="15" t="s">
        <v>23</v>
      </c>
      <c r="D84" s="30" t="s">
        <v>7</v>
      </c>
      <c r="E84" s="20" t="s">
        <v>22</v>
      </c>
      <c r="F84" s="20">
        <v>242</v>
      </c>
      <c r="G84" s="21">
        <v>1099648</v>
      </c>
      <c r="H84" s="31">
        <v>43509</v>
      </c>
      <c r="I84" s="33">
        <f t="shared" si="1"/>
        <v>1099648</v>
      </c>
      <c r="J84" s="22" t="s">
        <v>19</v>
      </c>
    </row>
    <row r="85" spans="1:10">
      <c r="A85" s="18">
        <v>122</v>
      </c>
      <c r="B85" s="19">
        <v>43222</v>
      </c>
      <c r="C85" s="20" t="s">
        <v>23</v>
      </c>
      <c r="D85" s="31" t="s">
        <v>7</v>
      </c>
      <c r="E85" s="20" t="s">
        <v>22</v>
      </c>
      <c r="F85" s="20">
        <v>270</v>
      </c>
      <c r="G85" s="21">
        <v>1385910</v>
      </c>
      <c r="H85" s="31">
        <v>43501</v>
      </c>
      <c r="I85" s="33">
        <f t="shared" si="1"/>
        <v>1385910</v>
      </c>
      <c r="J85" s="22" t="s">
        <v>13</v>
      </c>
    </row>
    <row r="86" spans="1:10">
      <c r="A86" s="18">
        <v>238</v>
      </c>
      <c r="B86" s="19">
        <v>43338</v>
      </c>
      <c r="C86" s="20" t="s">
        <v>21</v>
      </c>
      <c r="D86" s="31" t="s">
        <v>7</v>
      </c>
      <c r="E86" s="20" t="s">
        <v>22</v>
      </c>
      <c r="F86" s="20">
        <v>170</v>
      </c>
      <c r="G86" s="21">
        <v>995520</v>
      </c>
      <c r="H86" s="31">
        <v>43497</v>
      </c>
      <c r="I86" s="33">
        <f t="shared" si="1"/>
        <v>995520</v>
      </c>
      <c r="J86" s="22" t="s">
        <v>16</v>
      </c>
    </row>
    <row r="87" spans="1:10">
      <c r="A87" s="18">
        <v>286</v>
      </c>
      <c r="B87" s="19">
        <v>43386</v>
      </c>
      <c r="C87" s="20" t="s">
        <v>21</v>
      </c>
      <c r="D87" s="31" t="s">
        <v>7</v>
      </c>
      <c r="E87" s="20" t="s">
        <v>22</v>
      </c>
      <c r="F87" s="20">
        <v>65</v>
      </c>
      <c r="G87" s="21">
        <v>523770</v>
      </c>
      <c r="H87" s="31">
        <v>43489</v>
      </c>
      <c r="I87" s="33">
        <f t="shared" si="1"/>
        <v>523770</v>
      </c>
      <c r="J87" s="22" t="s">
        <v>16</v>
      </c>
    </row>
    <row r="88" spans="1:10">
      <c r="A88" s="13">
        <v>137</v>
      </c>
      <c r="B88" s="14">
        <v>43237</v>
      </c>
      <c r="C88" s="20" t="s">
        <v>21</v>
      </c>
      <c r="D88" s="31" t="s">
        <v>11</v>
      </c>
      <c r="E88" s="15" t="s">
        <v>22</v>
      </c>
      <c r="F88" s="15">
        <v>119</v>
      </c>
      <c r="G88" s="16">
        <v>686154</v>
      </c>
      <c r="H88" s="30">
        <v>43484</v>
      </c>
      <c r="I88" s="33">
        <f t="shared" si="1"/>
        <v>686154</v>
      </c>
      <c r="J88" s="17" t="s">
        <v>13</v>
      </c>
    </row>
    <row r="89" spans="1:10">
      <c r="A89" s="13">
        <v>277</v>
      </c>
      <c r="B89" s="14">
        <v>43377</v>
      </c>
      <c r="C89" s="15" t="s">
        <v>21</v>
      </c>
      <c r="D89" s="30" t="s">
        <v>11</v>
      </c>
      <c r="E89" s="15" t="s">
        <v>22</v>
      </c>
      <c r="F89" s="15">
        <v>209</v>
      </c>
      <c r="G89" s="16">
        <v>2038586</v>
      </c>
      <c r="H89" s="30">
        <v>43471</v>
      </c>
      <c r="I89" s="33">
        <f t="shared" si="1"/>
        <v>2038586</v>
      </c>
      <c r="J89" s="17" t="s">
        <v>16</v>
      </c>
    </row>
    <row r="90" spans="1:10">
      <c r="A90" s="13">
        <v>45</v>
      </c>
      <c r="B90" s="14">
        <v>43145</v>
      </c>
      <c r="C90" s="15" t="s">
        <v>21</v>
      </c>
      <c r="D90" s="30" t="s">
        <v>7</v>
      </c>
      <c r="E90" s="15" t="s">
        <v>22</v>
      </c>
      <c r="F90" s="15">
        <v>287</v>
      </c>
      <c r="G90" s="16">
        <v>2851058</v>
      </c>
      <c r="H90" s="30">
        <v>43467</v>
      </c>
      <c r="I90" s="33">
        <f t="shared" si="1"/>
        <v>2851058</v>
      </c>
      <c r="J90" s="17" t="s">
        <v>15</v>
      </c>
    </row>
    <row r="91" spans="1:10">
      <c r="A91" s="13">
        <v>113</v>
      </c>
      <c r="B91" s="14">
        <v>43213</v>
      </c>
      <c r="C91" s="20" t="s">
        <v>21</v>
      </c>
      <c r="D91" s="31" t="s">
        <v>7</v>
      </c>
      <c r="E91" s="15" t="s">
        <v>22</v>
      </c>
      <c r="F91" s="15">
        <v>89</v>
      </c>
      <c r="G91" s="16">
        <v>887241</v>
      </c>
      <c r="H91" s="30">
        <v>43467</v>
      </c>
      <c r="I91" s="33">
        <f t="shared" si="1"/>
        <v>887241</v>
      </c>
      <c r="J91" s="17" t="s">
        <v>24</v>
      </c>
    </row>
    <row r="92" spans="1:10">
      <c r="A92" s="13">
        <v>141</v>
      </c>
      <c r="B92" s="14">
        <v>43241</v>
      </c>
      <c r="C92" s="15" t="s">
        <v>21</v>
      </c>
      <c r="D92" s="30" t="s">
        <v>11</v>
      </c>
      <c r="E92" s="15" t="s">
        <v>22</v>
      </c>
      <c r="F92" s="15">
        <v>47</v>
      </c>
      <c r="G92" s="16">
        <v>455477</v>
      </c>
      <c r="H92" s="30">
        <v>43465</v>
      </c>
      <c r="I92" s="33">
        <f t="shared" si="1"/>
        <v>455477</v>
      </c>
      <c r="J92" s="17" t="s">
        <v>15</v>
      </c>
    </row>
    <row r="93" spans="1:10">
      <c r="A93" s="18">
        <v>110</v>
      </c>
      <c r="B93" s="19">
        <v>43210</v>
      </c>
      <c r="C93" s="15" t="s">
        <v>20</v>
      </c>
      <c r="D93" s="30" t="s">
        <v>7</v>
      </c>
      <c r="E93" s="20" t="s">
        <v>22</v>
      </c>
      <c r="F93" s="20">
        <v>206</v>
      </c>
      <c r="G93" s="21">
        <v>1587642</v>
      </c>
      <c r="H93" s="31">
        <v>43454</v>
      </c>
      <c r="I93" s="33">
        <f t="shared" si="1"/>
        <v>1587642</v>
      </c>
      <c r="J93" s="22" t="s">
        <v>24</v>
      </c>
    </row>
    <row r="94" spans="1:10">
      <c r="A94" s="13">
        <v>91</v>
      </c>
      <c r="B94" s="14">
        <v>43191</v>
      </c>
      <c r="C94" s="15" t="s">
        <v>20</v>
      </c>
      <c r="D94" s="30" t="s">
        <v>7</v>
      </c>
      <c r="E94" s="15" t="s">
        <v>22</v>
      </c>
      <c r="F94" s="15">
        <v>123</v>
      </c>
      <c r="G94" s="16">
        <v>723609</v>
      </c>
      <c r="H94" s="30">
        <v>43450</v>
      </c>
      <c r="I94" s="33">
        <f t="shared" si="1"/>
        <v>723609</v>
      </c>
      <c r="J94" s="17" t="s">
        <v>15</v>
      </c>
    </row>
    <row r="95" spans="1:10">
      <c r="A95" s="13">
        <v>225</v>
      </c>
      <c r="B95" s="14">
        <v>43325</v>
      </c>
      <c r="C95" s="15" t="s">
        <v>20</v>
      </c>
      <c r="D95" s="30" t="s">
        <v>11</v>
      </c>
      <c r="E95" s="15" t="s">
        <v>22</v>
      </c>
      <c r="F95" s="15">
        <v>152</v>
      </c>
      <c r="G95" s="16">
        <v>1069320</v>
      </c>
      <c r="H95" s="30">
        <v>43449</v>
      </c>
      <c r="I95" s="33">
        <f t="shared" si="1"/>
        <v>1069320</v>
      </c>
      <c r="J95" s="17" t="s">
        <v>16</v>
      </c>
    </row>
    <row r="96" spans="1:10">
      <c r="A96" s="13">
        <v>187</v>
      </c>
      <c r="B96" s="14">
        <v>43287</v>
      </c>
      <c r="C96" s="15" t="s">
        <v>20</v>
      </c>
      <c r="D96" s="30" t="s">
        <v>11</v>
      </c>
      <c r="E96" s="15" t="s">
        <v>22</v>
      </c>
      <c r="F96" s="15">
        <v>95</v>
      </c>
      <c r="G96" s="16">
        <v>919030</v>
      </c>
      <c r="H96" s="30">
        <v>43444</v>
      </c>
      <c r="I96" s="33">
        <f t="shared" si="1"/>
        <v>919030</v>
      </c>
      <c r="J96" s="17" t="s">
        <v>19</v>
      </c>
    </row>
    <row r="97" spans="1:10">
      <c r="A97" s="13">
        <v>247</v>
      </c>
      <c r="B97" s="14">
        <v>43347</v>
      </c>
      <c r="C97" s="15" t="s">
        <v>20</v>
      </c>
      <c r="D97" s="30" t="s">
        <v>7</v>
      </c>
      <c r="E97" s="15" t="s">
        <v>22</v>
      </c>
      <c r="F97" s="15">
        <v>159</v>
      </c>
      <c r="G97" s="16">
        <v>1582527</v>
      </c>
      <c r="H97" s="30">
        <v>43443</v>
      </c>
      <c r="I97" s="33">
        <f t="shared" si="1"/>
        <v>1582527</v>
      </c>
      <c r="J97" s="17" t="s">
        <v>16</v>
      </c>
    </row>
    <row r="98" spans="1:10">
      <c r="A98" s="13">
        <v>121</v>
      </c>
      <c r="B98" s="14">
        <v>43221</v>
      </c>
      <c r="C98" s="20" t="s">
        <v>20</v>
      </c>
      <c r="D98" s="31" t="s">
        <v>11</v>
      </c>
      <c r="E98" s="15" t="s">
        <v>22</v>
      </c>
      <c r="F98" s="15">
        <v>152</v>
      </c>
      <c r="G98" s="16">
        <v>688864</v>
      </c>
      <c r="H98" s="30">
        <v>43440</v>
      </c>
      <c r="I98" s="33">
        <f t="shared" si="1"/>
        <v>688864</v>
      </c>
      <c r="J98" s="17" t="s">
        <v>16</v>
      </c>
    </row>
    <row r="99" spans="1:10">
      <c r="A99" s="18">
        <v>240</v>
      </c>
      <c r="B99" s="19">
        <v>43340</v>
      </c>
      <c r="C99" s="15" t="s">
        <v>20</v>
      </c>
      <c r="D99" s="30" t="s">
        <v>11</v>
      </c>
      <c r="E99" s="20" t="s">
        <v>22</v>
      </c>
      <c r="F99" s="20">
        <v>164</v>
      </c>
      <c r="G99" s="21">
        <v>1298716</v>
      </c>
      <c r="H99" s="31">
        <v>43437</v>
      </c>
      <c r="I99" s="33">
        <f t="shared" ref="I99:I162" si="2">G99-K107</f>
        <v>1298716</v>
      </c>
      <c r="J99" s="22" t="s">
        <v>24</v>
      </c>
    </row>
    <row r="100" spans="1:10">
      <c r="A100" s="13">
        <v>79</v>
      </c>
      <c r="B100" s="14">
        <v>43179</v>
      </c>
      <c r="C100" s="20" t="s">
        <v>20</v>
      </c>
      <c r="D100" s="31" t="s">
        <v>7</v>
      </c>
      <c r="E100" s="15" t="s">
        <v>22</v>
      </c>
      <c r="F100" s="15">
        <v>298</v>
      </c>
      <c r="G100" s="16">
        <v>2520484</v>
      </c>
      <c r="H100" s="30">
        <v>43431</v>
      </c>
      <c r="I100" s="33">
        <f t="shared" si="2"/>
        <v>2520484</v>
      </c>
      <c r="J100" s="17" t="s">
        <v>9</v>
      </c>
    </row>
    <row r="101" spans="1:10">
      <c r="A101" s="13">
        <v>265</v>
      </c>
      <c r="B101" s="14">
        <v>43365</v>
      </c>
      <c r="C101" s="20" t="s">
        <v>20</v>
      </c>
      <c r="D101" s="31" t="s">
        <v>11</v>
      </c>
      <c r="E101" s="15" t="s">
        <v>22</v>
      </c>
      <c r="F101" s="15">
        <v>105</v>
      </c>
      <c r="G101" s="16">
        <v>927255</v>
      </c>
      <c r="H101" s="30">
        <v>43425</v>
      </c>
      <c r="I101" s="33">
        <f t="shared" si="2"/>
        <v>927255</v>
      </c>
      <c r="J101" s="17" t="s">
        <v>24</v>
      </c>
    </row>
    <row r="102" spans="1:10">
      <c r="A102" s="18">
        <v>144</v>
      </c>
      <c r="B102" s="19">
        <v>43244</v>
      </c>
      <c r="C102" s="15" t="s">
        <v>20</v>
      </c>
      <c r="D102" s="30" t="s">
        <v>7</v>
      </c>
      <c r="E102" s="20" t="s">
        <v>22</v>
      </c>
      <c r="F102" s="20">
        <v>121</v>
      </c>
      <c r="G102" s="21">
        <v>782870</v>
      </c>
      <c r="H102" s="31">
        <v>43423</v>
      </c>
      <c r="I102" s="33">
        <f t="shared" si="2"/>
        <v>782870</v>
      </c>
      <c r="J102" s="22" t="s">
        <v>13</v>
      </c>
    </row>
    <row r="103" spans="1:10">
      <c r="A103" s="13">
        <v>81</v>
      </c>
      <c r="B103" s="14">
        <v>43181</v>
      </c>
      <c r="C103" s="20" t="s">
        <v>20</v>
      </c>
      <c r="D103" s="31" t="s">
        <v>11</v>
      </c>
      <c r="E103" s="15" t="s">
        <v>22</v>
      </c>
      <c r="F103" s="15">
        <v>236</v>
      </c>
      <c r="G103" s="16">
        <v>1812244</v>
      </c>
      <c r="H103" s="30">
        <v>43421</v>
      </c>
      <c r="I103" s="33">
        <f t="shared" si="2"/>
        <v>1812244</v>
      </c>
      <c r="J103" s="17" t="s">
        <v>13</v>
      </c>
    </row>
    <row r="104" spans="1:10">
      <c r="A104" s="18">
        <v>196</v>
      </c>
      <c r="B104" s="19">
        <v>43296</v>
      </c>
      <c r="C104" s="20" t="s">
        <v>20</v>
      </c>
      <c r="D104" s="31" t="s">
        <v>11</v>
      </c>
      <c r="E104" s="20" t="s">
        <v>22</v>
      </c>
      <c r="F104" s="20">
        <v>281</v>
      </c>
      <c r="G104" s="21">
        <v>1336717</v>
      </c>
      <c r="H104" s="31">
        <v>43414</v>
      </c>
      <c r="I104" s="33">
        <f t="shared" si="2"/>
        <v>1336717</v>
      </c>
      <c r="J104" s="22" t="s">
        <v>9</v>
      </c>
    </row>
    <row r="105" spans="1:10">
      <c r="A105" s="18">
        <v>204</v>
      </c>
      <c r="B105" s="19">
        <v>43304</v>
      </c>
      <c r="C105" s="15" t="s">
        <v>10</v>
      </c>
      <c r="D105" s="30" t="s">
        <v>11</v>
      </c>
      <c r="E105" s="20" t="s">
        <v>22</v>
      </c>
      <c r="F105" s="20">
        <v>106</v>
      </c>
      <c r="G105" s="21">
        <v>692180</v>
      </c>
      <c r="H105" s="31">
        <v>43413</v>
      </c>
      <c r="I105" s="33">
        <f t="shared" si="2"/>
        <v>692180</v>
      </c>
      <c r="J105" s="22" t="s">
        <v>24</v>
      </c>
    </row>
    <row r="106" spans="1:10">
      <c r="A106" s="13">
        <v>13</v>
      </c>
      <c r="B106" s="14">
        <v>43113</v>
      </c>
      <c r="C106" s="15" t="s">
        <v>10</v>
      </c>
      <c r="D106" s="30" t="s">
        <v>7</v>
      </c>
      <c r="E106" s="15" t="s">
        <v>22</v>
      </c>
      <c r="F106" s="15">
        <v>300</v>
      </c>
      <c r="G106" s="16">
        <v>2937300</v>
      </c>
      <c r="H106" s="30">
        <v>43408</v>
      </c>
      <c r="I106" s="33">
        <f t="shared" si="2"/>
        <v>2937300</v>
      </c>
      <c r="J106" s="17" t="s">
        <v>16</v>
      </c>
    </row>
    <row r="107" spans="1:10">
      <c r="A107" s="18">
        <v>34</v>
      </c>
      <c r="B107" s="19">
        <v>43134</v>
      </c>
      <c r="C107" s="20" t="s">
        <v>10</v>
      </c>
      <c r="D107" s="31" t="s">
        <v>7</v>
      </c>
      <c r="E107" s="20" t="s">
        <v>22</v>
      </c>
      <c r="F107" s="20">
        <v>281</v>
      </c>
      <c r="G107" s="21">
        <v>2483197</v>
      </c>
      <c r="H107" s="31">
        <v>43405</v>
      </c>
      <c r="I107" s="33">
        <f t="shared" si="2"/>
        <v>2483197</v>
      </c>
      <c r="J107" s="22" t="s">
        <v>19</v>
      </c>
    </row>
    <row r="108" spans="1:10">
      <c r="A108" s="18">
        <v>212</v>
      </c>
      <c r="B108" s="19">
        <v>43312</v>
      </c>
      <c r="C108" s="15" t="s">
        <v>10</v>
      </c>
      <c r="D108" s="30" t="s">
        <v>11</v>
      </c>
      <c r="E108" s="20" t="s">
        <v>22</v>
      </c>
      <c r="F108" s="20">
        <v>63</v>
      </c>
      <c r="G108" s="21">
        <v>492156</v>
      </c>
      <c r="H108" s="31">
        <v>43398</v>
      </c>
      <c r="I108" s="33">
        <f t="shared" si="2"/>
        <v>492156</v>
      </c>
      <c r="J108" s="22" t="s">
        <v>9</v>
      </c>
    </row>
    <row r="109" spans="1:10">
      <c r="A109" s="13">
        <v>67</v>
      </c>
      <c r="B109" s="14">
        <v>43167</v>
      </c>
      <c r="C109" s="15" t="s">
        <v>10</v>
      </c>
      <c r="D109" s="30" t="s">
        <v>7</v>
      </c>
      <c r="E109" s="15" t="s">
        <v>22</v>
      </c>
      <c r="F109" s="15">
        <v>219</v>
      </c>
      <c r="G109" s="16">
        <v>948927</v>
      </c>
      <c r="H109" s="30">
        <v>43388</v>
      </c>
      <c r="I109" s="33">
        <f t="shared" si="2"/>
        <v>948927</v>
      </c>
      <c r="J109" s="17" t="s">
        <v>16</v>
      </c>
    </row>
    <row r="110" spans="1:10">
      <c r="A110" s="18">
        <v>80</v>
      </c>
      <c r="B110" s="19">
        <v>43180</v>
      </c>
      <c r="C110" s="15" t="s">
        <v>10</v>
      </c>
      <c r="D110" s="30" t="s">
        <v>7</v>
      </c>
      <c r="E110" s="20" t="s">
        <v>22</v>
      </c>
      <c r="F110" s="20">
        <v>217</v>
      </c>
      <c r="G110" s="21">
        <v>1339107</v>
      </c>
      <c r="H110" s="31">
        <v>43378</v>
      </c>
      <c r="I110" s="33">
        <f t="shared" si="2"/>
        <v>1339107</v>
      </c>
      <c r="J110" s="22" t="s">
        <v>9</v>
      </c>
    </row>
    <row r="111" spans="1:10">
      <c r="A111" s="13">
        <v>89</v>
      </c>
      <c r="B111" s="14">
        <v>43189</v>
      </c>
      <c r="C111" s="15" t="s">
        <v>6</v>
      </c>
      <c r="D111" s="30" t="s">
        <v>11</v>
      </c>
      <c r="E111" s="15" t="s">
        <v>22</v>
      </c>
      <c r="F111" s="15">
        <v>49</v>
      </c>
      <c r="G111" s="16">
        <v>219716</v>
      </c>
      <c r="H111" s="30">
        <v>43370</v>
      </c>
      <c r="I111" s="33">
        <f t="shared" si="2"/>
        <v>219716</v>
      </c>
      <c r="J111" s="17" t="s">
        <v>16</v>
      </c>
    </row>
    <row r="112" spans="1:10">
      <c r="A112" s="13">
        <v>31</v>
      </c>
      <c r="B112" s="14">
        <v>43131</v>
      </c>
      <c r="C112" s="15" t="s">
        <v>6</v>
      </c>
      <c r="D112" s="30" t="s">
        <v>7</v>
      </c>
      <c r="E112" s="15" t="s">
        <v>22</v>
      </c>
      <c r="F112" s="15">
        <v>142</v>
      </c>
      <c r="G112" s="16">
        <v>1405374</v>
      </c>
      <c r="H112" s="30">
        <v>43367</v>
      </c>
      <c r="I112" s="33">
        <f t="shared" si="2"/>
        <v>1405374</v>
      </c>
      <c r="J112" s="17" t="s">
        <v>16</v>
      </c>
    </row>
    <row r="113" spans="1:10">
      <c r="A113" s="13">
        <v>41</v>
      </c>
      <c r="B113" s="14">
        <v>43141</v>
      </c>
      <c r="C113" s="15" t="s">
        <v>6</v>
      </c>
      <c r="D113" s="30" t="s">
        <v>11</v>
      </c>
      <c r="E113" s="15" t="s">
        <v>22</v>
      </c>
      <c r="F113" s="15">
        <v>230</v>
      </c>
      <c r="G113" s="16">
        <v>1421860</v>
      </c>
      <c r="H113" s="30">
        <v>43366</v>
      </c>
      <c r="I113" s="33">
        <f t="shared" si="2"/>
        <v>1421860</v>
      </c>
      <c r="J113" s="17" t="s">
        <v>16</v>
      </c>
    </row>
    <row r="114" spans="1:10">
      <c r="A114" s="18">
        <v>262</v>
      </c>
      <c r="B114" s="19">
        <v>43362</v>
      </c>
      <c r="C114" s="20" t="s">
        <v>6</v>
      </c>
      <c r="D114" s="31" t="s">
        <v>7</v>
      </c>
      <c r="E114" s="20" t="s">
        <v>22</v>
      </c>
      <c r="F114" s="20">
        <v>181</v>
      </c>
      <c r="G114" s="21">
        <v>1449629</v>
      </c>
      <c r="H114" s="31">
        <v>43357</v>
      </c>
      <c r="I114" s="33">
        <f t="shared" si="2"/>
        <v>1449629</v>
      </c>
      <c r="J114" s="22" t="s">
        <v>24</v>
      </c>
    </row>
    <row r="115" spans="1:10">
      <c r="A115" s="13">
        <v>63</v>
      </c>
      <c r="B115" s="14">
        <v>43163</v>
      </c>
      <c r="C115" s="20" t="s">
        <v>6</v>
      </c>
      <c r="D115" s="31" t="s">
        <v>7</v>
      </c>
      <c r="E115" s="15" t="s">
        <v>22</v>
      </c>
      <c r="F115" s="15">
        <v>144</v>
      </c>
      <c r="G115" s="16">
        <v>738144</v>
      </c>
      <c r="H115" s="30">
        <v>43349</v>
      </c>
      <c r="I115" s="33">
        <f t="shared" si="2"/>
        <v>738144</v>
      </c>
      <c r="J115" s="17" t="s">
        <v>24</v>
      </c>
    </row>
    <row r="116" spans="1:10">
      <c r="A116" s="13">
        <v>73</v>
      </c>
      <c r="B116" s="14">
        <v>43173</v>
      </c>
      <c r="C116" s="15" t="s">
        <v>6</v>
      </c>
      <c r="D116" s="30" t="s">
        <v>11</v>
      </c>
      <c r="E116" s="15" t="s">
        <v>22</v>
      </c>
      <c r="F116" s="15">
        <v>62</v>
      </c>
      <c r="G116" s="16">
        <v>320044</v>
      </c>
      <c r="H116" s="30">
        <v>43347</v>
      </c>
      <c r="I116" s="33">
        <f t="shared" si="2"/>
        <v>320044</v>
      </c>
      <c r="J116" s="17" t="s">
        <v>15</v>
      </c>
    </row>
    <row r="117" spans="1:10">
      <c r="A117" s="13">
        <v>185</v>
      </c>
      <c r="B117" s="14">
        <v>43285</v>
      </c>
      <c r="C117" s="20" t="s">
        <v>17</v>
      </c>
      <c r="D117" s="31" t="s">
        <v>11</v>
      </c>
      <c r="E117" s="15" t="s">
        <v>22</v>
      </c>
      <c r="F117" s="15">
        <v>265</v>
      </c>
      <c r="G117" s="16">
        <v>2109930</v>
      </c>
      <c r="H117" s="30">
        <v>43339</v>
      </c>
      <c r="I117" s="33">
        <f t="shared" si="2"/>
        <v>2109930</v>
      </c>
      <c r="J117" s="17" t="s">
        <v>19</v>
      </c>
    </row>
    <row r="118" spans="1:10">
      <c r="A118" s="13">
        <v>221</v>
      </c>
      <c r="B118" s="14">
        <v>43321</v>
      </c>
      <c r="C118" s="15" t="s">
        <v>17</v>
      </c>
      <c r="D118" s="30" t="s">
        <v>11</v>
      </c>
      <c r="E118" s="15" t="s">
        <v>22</v>
      </c>
      <c r="F118" s="15">
        <v>56</v>
      </c>
      <c r="G118" s="16">
        <v>474600</v>
      </c>
      <c r="H118" s="30">
        <v>43339</v>
      </c>
      <c r="I118" s="33">
        <f t="shared" si="2"/>
        <v>474600</v>
      </c>
      <c r="J118" s="17" t="s">
        <v>13</v>
      </c>
    </row>
    <row r="119" spans="1:10">
      <c r="A119" s="13">
        <v>175</v>
      </c>
      <c r="B119" s="14">
        <v>43275</v>
      </c>
      <c r="C119" s="15" t="s">
        <v>17</v>
      </c>
      <c r="D119" s="30" t="s">
        <v>11</v>
      </c>
      <c r="E119" s="15" t="s">
        <v>22</v>
      </c>
      <c r="F119" s="15">
        <v>52</v>
      </c>
      <c r="G119" s="16">
        <v>416936</v>
      </c>
      <c r="H119" s="30">
        <v>43337</v>
      </c>
      <c r="I119" s="33">
        <f t="shared" si="2"/>
        <v>416936</v>
      </c>
      <c r="J119" s="17" t="s">
        <v>9</v>
      </c>
    </row>
    <row r="120" spans="1:10">
      <c r="A120" s="18">
        <v>280</v>
      </c>
      <c r="B120" s="19">
        <v>43380</v>
      </c>
      <c r="C120" s="15" t="s">
        <v>17</v>
      </c>
      <c r="D120" s="30" t="s">
        <v>7</v>
      </c>
      <c r="E120" s="20" t="s">
        <v>22</v>
      </c>
      <c r="F120" s="20">
        <v>154</v>
      </c>
      <c r="G120" s="21">
        <v>881804</v>
      </c>
      <c r="H120" s="31">
        <v>43337</v>
      </c>
      <c r="I120" s="33">
        <f t="shared" si="2"/>
        <v>881804</v>
      </c>
      <c r="J120" s="22" t="s">
        <v>13</v>
      </c>
    </row>
    <row r="121" spans="1:10">
      <c r="A121" s="18">
        <v>20</v>
      </c>
      <c r="B121" s="19">
        <v>43120</v>
      </c>
      <c r="C121" s="20" t="s">
        <v>17</v>
      </c>
      <c r="D121" s="31" t="s">
        <v>7</v>
      </c>
      <c r="E121" s="20" t="s">
        <v>22</v>
      </c>
      <c r="F121" s="20">
        <v>148</v>
      </c>
      <c r="G121" s="21">
        <v>1169496</v>
      </c>
      <c r="H121" s="31">
        <v>43331</v>
      </c>
      <c r="I121" s="33">
        <f t="shared" si="2"/>
        <v>1169496</v>
      </c>
      <c r="J121" s="22" t="s">
        <v>19</v>
      </c>
    </row>
    <row r="122" spans="1:10">
      <c r="A122" s="18">
        <v>242</v>
      </c>
      <c r="B122" s="19">
        <v>43342</v>
      </c>
      <c r="C122" s="20" t="s">
        <v>17</v>
      </c>
      <c r="D122" s="31" t="s">
        <v>7</v>
      </c>
      <c r="E122" s="20" t="s">
        <v>22</v>
      </c>
      <c r="F122" s="20">
        <v>69</v>
      </c>
      <c r="G122" s="21">
        <v>656535</v>
      </c>
      <c r="H122" s="31">
        <v>43328</v>
      </c>
      <c r="I122" s="33">
        <f t="shared" si="2"/>
        <v>656535</v>
      </c>
      <c r="J122" s="22" t="s">
        <v>16</v>
      </c>
    </row>
    <row r="123" spans="1:10">
      <c r="A123" s="13">
        <v>47</v>
      </c>
      <c r="B123" s="14">
        <v>43147</v>
      </c>
      <c r="C123" s="15" t="s">
        <v>17</v>
      </c>
      <c r="D123" s="30" t="s">
        <v>11</v>
      </c>
      <c r="E123" s="15" t="s">
        <v>22</v>
      </c>
      <c r="F123" s="15">
        <v>53</v>
      </c>
      <c r="G123" s="16">
        <v>249418</v>
      </c>
      <c r="H123" s="30">
        <v>43323</v>
      </c>
      <c r="I123" s="33">
        <f t="shared" si="2"/>
        <v>249418</v>
      </c>
      <c r="J123" s="17" t="s">
        <v>24</v>
      </c>
    </row>
    <row r="124" spans="1:10">
      <c r="A124" s="13">
        <v>211</v>
      </c>
      <c r="B124" s="14">
        <v>43311</v>
      </c>
      <c r="C124" s="15" t="s">
        <v>17</v>
      </c>
      <c r="D124" s="30" t="s">
        <v>11</v>
      </c>
      <c r="E124" s="15" t="s">
        <v>22</v>
      </c>
      <c r="F124" s="15">
        <v>269</v>
      </c>
      <c r="G124" s="16">
        <v>2134246</v>
      </c>
      <c r="H124" s="30">
        <v>43323</v>
      </c>
      <c r="I124" s="33">
        <f t="shared" si="2"/>
        <v>2134246</v>
      </c>
      <c r="J124" s="17" t="s">
        <v>9</v>
      </c>
    </row>
    <row r="125" spans="1:10">
      <c r="A125" s="13">
        <v>109</v>
      </c>
      <c r="B125" s="14">
        <v>43209</v>
      </c>
      <c r="C125" s="20" t="s">
        <v>17</v>
      </c>
      <c r="D125" s="31" t="s">
        <v>11</v>
      </c>
      <c r="E125" s="15" t="s">
        <v>22</v>
      </c>
      <c r="F125" s="15">
        <v>300</v>
      </c>
      <c r="G125" s="16">
        <v>1528200</v>
      </c>
      <c r="H125" s="30">
        <v>43321</v>
      </c>
      <c r="I125" s="33">
        <f t="shared" si="2"/>
        <v>1528200</v>
      </c>
      <c r="J125" s="17" t="s">
        <v>13</v>
      </c>
    </row>
    <row r="126" spans="1:10">
      <c r="A126" s="13">
        <v>263</v>
      </c>
      <c r="B126" s="14">
        <v>43363</v>
      </c>
      <c r="C126" s="15" t="s">
        <v>17</v>
      </c>
      <c r="D126" s="30" t="s">
        <v>7</v>
      </c>
      <c r="E126" s="15" t="s">
        <v>22</v>
      </c>
      <c r="F126" s="15">
        <v>244</v>
      </c>
      <c r="G126" s="16">
        <v>1006988</v>
      </c>
      <c r="H126" s="30">
        <v>43318</v>
      </c>
      <c r="I126" s="33">
        <f t="shared" si="2"/>
        <v>1006988</v>
      </c>
      <c r="J126" s="17" t="s">
        <v>19</v>
      </c>
    </row>
    <row r="127" spans="1:10">
      <c r="A127" s="18">
        <v>84</v>
      </c>
      <c r="B127" s="19">
        <v>43184</v>
      </c>
      <c r="C127" s="15" t="s">
        <v>17</v>
      </c>
      <c r="D127" s="30" t="s">
        <v>7</v>
      </c>
      <c r="E127" s="20" t="s">
        <v>22</v>
      </c>
      <c r="F127" s="20">
        <v>94</v>
      </c>
      <c r="G127" s="21">
        <v>470940</v>
      </c>
      <c r="H127" s="31">
        <v>43309</v>
      </c>
      <c r="I127" s="33">
        <f t="shared" si="2"/>
        <v>470940</v>
      </c>
      <c r="J127" s="22" t="s">
        <v>9</v>
      </c>
    </row>
    <row r="128" spans="1:10">
      <c r="A128" s="13">
        <v>287</v>
      </c>
      <c r="B128" s="14">
        <v>43387</v>
      </c>
      <c r="C128" s="15" t="s">
        <v>17</v>
      </c>
      <c r="D128" s="30" t="s">
        <v>11</v>
      </c>
      <c r="E128" s="15" t="s">
        <v>22</v>
      </c>
      <c r="F128" s="15">
        <v>225</v>
      </c>
      <c r="G128" s="16">
        <v>1360800</v>
      </c>
      <c r="H128" s="30">
        <v>43303</v>
      </c>
      <c r="I128" s="33">
        <f t="shared" si="2"/>
        <v>1360800</v>
      </c>
      <c r="J128" s="17" t="s">
        <v>16</v>
      </c>
    </row>
    <row r="129" spans="1:10">
      <c r="A129" s="13">
        <v>169</v>
      </c>
      <c r="B129" s="14">
        <v>43269</v>
      </c>
      <c r="C129" s="15" t="s">
        <v>17</v>
      </c>
      <c r="D129" s="30" t="s">
        <v>11</v>
      </c>
      <c r="E129" s="15" t="s">
        <v>22</v>
      </c>
      <c r="F129" s="15">
        <v>286</v>
      </c>
      <c r="G129" s="16">
        <v>2080078</v>
      </c>
      <c r="H129" s="30">
        <v>43295</v>
      </c>
      <c r="I129" s="33">
        <f t="shared" si="2"/>
        <v>2080078</v>
      </c>
      <c r="J129" s="17" t="s">
        <v>16</v>
      </c>
    </row>
    <row r="130" spans="1:10">
      <c r="A130" s="13">
        <v>245</v>
      </c>
      <c r="B130" s="14">
        <v>43345</v>
      </c>
      <c r="C130" s="20" t="s">
        <v>14</v>
      </c>
      <c r="D130" s="31" t="s">
        <v>7</v>
      </c>
      <c r="E130" s="15" t="s">
        <v>22</v>
      </c>
      <c r="F130" s="15">
        <v>239</v>
      </c>
      <c r="G130" s="16">
        <v>1176597</v>
      </c>
      <c r="H130" s="30">
        <v>43288</v>
      </c>
      <c r="I130" s="33">
        <f t="shared" si="2"/>
        <v>1176597</v>
      </c>
      <c r="J130" s="17" t="s">
        <v>15</v>
      </c>
    </row>
    <row r="131" spans="1:10">
      <c r="A131" s="18">
        <v>48</v>
      </c>
      <c r="B131" s="19">
        <v>43148</v>
      </c>
      <c r="C131" s="20" t="s">
        <v>14</v>
      </c>
      <c r="D131" s="31" t="s">
        <v>7</v>
      </c>
      <c r="E131" s="20" t="s">
        <v>22</v>
      </c>
      <c r="F131" s="20">
        <v>284</v>
      </c>
      <c r="G131" s="21">
        <v>1457488</v>
      </c>
      <c r="H131" s="31">
        <v>43287</v>
      </c>
      <c r="I131" s="33">
        <f t="shared" si="2"/>
        <v>1457488</v>
      </c>
      <c r="J131" s="22" t="s">
        <v>16</v>
      </c>
    </row>
    <row r="132" spans="1:10">
      <c r="A132" s="13">
        <v>33</v>
      </c>
      <c r="B132" s="14">
        <v>43133</v>
      </c>
      <c r="C132" s="15" t="s">
        <v>14</v>
      </c>
      <c r="D132" s="30" t="s">
        <v>11</v>
      </c>
      <c r="E132" s="15" t="s">
        <v>22</v>
      </c>
      <c r="F132" s="15">
        <v>181</v>
      </c>
      <c r="G132" s="16">
        <v>1504110</v>
      </c>
      <c r="H132" s="30">
        <v>43284</v>
      </c>
      <c r="I132" s="33">
        <f t="shared" si="2"/>
        <v>1504110</v>
      </c>
      <c r="J132" s="17" t="s">
        <v>19</v>
      </c>
    </row>
    <row r="133" spans="1:10">
      <c r="A133" s="18">
        <v>68</v>
      </c>
      <c r="B133" s="19">
        <v>43168</v>
      </c>
      <c r="C133" s="20" t="s">
        <v>14</v>
      </c>
      <c r="D133" s="31" t="s">
        <v>11</v>
      </c>
      <c r="E133" s="20" t="s">
        <v>22</v>
      </c>
      <c r="F133" s="20">
        <v>68</v>
      </c>
      <c r="G133" s="21">
        <v>376992</v>
      </c>
      <c r="H133" s="31">
        <v>43279</v>
      </c>
      <c r="I133" s="33">
        <f t="shared" si="2"/>
        <v>376992</v>
      </c>
      <c r="J133" s="22" t="s">
        <v>24</v>
      </c>
    </row>
    <row r="134" spans="1:10">
      <c r="A134" s="18">
        <v>28</v>
      </c>
      <c r="B134" s="19">
        <v>43128</v>
      </c>
      <c r="C134" s="20" t="s">
        <v>14</v>
      </c>
      <c r="D134" s="31" t="s">
        <v>11</v>
      </c>
      <c r="E134" s="20" t="s">
        <v>22</v>
      </c>
      <c r="F134" s="20">
        <v>187</v>
      </c>
      <c r="G134" s="21">
        <v>1660560</v>
      </c>
      <c r="H134" s="31">
        <v>43267</v>
      </c>
      <c r="I134" s="33">
        <f t="shared" si="2"/>
        <v>1660560</v>
      </c>
      <c r="J134" s="22" t="s">
        <v>15</v>
      </c>
    </row>
    <row r="135" spans="1:10">
      <c r="A135" s="13">
        <v>21</v>
      </c>
      <c r="B135" s="14">
        <v>43121</v>
      </c>
      <c r="C135" s="20" t="s">
        <v>14</v>
      </c>
      <c r="D135" s="31" t="s">
        <v>11</v>
      </c>
      <c r="E135" s="15" t="s">
        <v>22</v>
      </c>
      <c r="F135" s="15">
        <v>228</v>
      </c>
      <c r="G135" s="16">
        <v>2020992</v>
      </c>
      <c r="H135" s="30">
        <v>43263</v>
      </c>
      <c r="I135" s="33">
        <f t="shared" si="2"/>
        <v>2020992</v>
      </c>
      <c r="J135" s="17" t="s">
        <v>9</v>
      </c>
    </row>
    <row r="136" spans="1:10">
      <c r="A136" s="18">
        <v>94</v>
      </c>
      <c r="B136" s="19">
        <v>43194</v>
      </c>
      <c r="C136" s="20" t="s">
        <v>14</v>
      </c>
      <c r="D136" s="31" t="s">
        <v>7</v>
      </c>
      <c r="E136" s="20" t="s">
        <v>22</v>
      </c>
      <c r="F136" s="20">
        <v>177</v>
      </c>
      <c r="G136" s="21">
        <v>965358</v>
      </c>
      <c r="H136" s="31">
        <v>43259</v>
      </c>
      <c r="I136" s="33">
        <f t="shared" si="2"/>
        <v>965358</v>
      </c>
      <c r="J136" s="22" t="s">
        <v>24</v>
      </c>
    </row>
    <row r="137" spans="1:10">
      <c r="A137" s="18">
        <v>18</v>
      </c>
      <c r="B137" s="19">
        <v>43118</v>
      </c>
      <c r="C137" s="15" t="s">
        <v>14</v>
      </c>
      <c r="D137" s="30" t="s">
        <v>7</v>
      </c>
      <c r="E137" s="20" t="s">
        <v>22</v>
      </c>
      <c r="F137" s="20">
        <v>283</v>
      </c>
      <c r="G137" s="21">
        <v>1679605</v>
      </c>
      <c r="H137" s="31">
        <v>43257</v>
      </c>
      <c r="I137" s="33">
        <f t="shared" si="2"/>
        <v>1679605</v>
      </c>
      <c r="J137" s="22" t="s">
        <v>9</v>
      </c>
    </row>
    <row r="138" spans="1:10">
      <c r="A138" s="13">
        <v>85</v>
      </c>
      <c r="B138" s="14">
        <v>43185</v>
      </c>
      <c r="C138" s="15" t="s">
        <v>14</v>
      </c>
      <c r="D138" s="30" t="s">
        <v>11</v>
      </c>
      <c r="E138" s="15" t="s">
        <v>22</v>
      </c>
      <c r="F138" s="15">
        <v>127</v>
      </c>
      <c r="G138" s="16">
        <v>925322</v>
      </c>
      <c r="H138" s="30">
        <v>43254</v>
      </c>
      <c r="I138" s="33">
        <f t="shared" si="2"/>
        <v>925322</v>
      </c>
      <c r="J138" s="17" t="s">
        <v>15</v>
      </c>
    </row>
    <row r="139" spans="1:10">
      <c r="A139" s="18">
        <v>140</v>
      </c>
      <c r="B139" s="19">
        <v>43240</v>
      </c>
      <c r="C139" s="15" t="s">
        <v>14</v>
      </c>
      <c r="D139" s="30" t="s">
        <v>11</v>
      </c>
      <c r="E139" s="20" t="s">
        <v>22</v>
      </c>
      <c r="F139" s="20">
        <v>222</v>
      </c>
      <c r="G139" s="21">
        <v>1076034</v>
      </c>
      <c r="H139" s="31">
        <v>43253</v>
      </c>
      <c r="I139" s="33">
        <f t="shared" si="2"/>
        <v>1076034</v>
      </c>
      <c r="J139" s="22" t="s">
        <v>19</v>
      </c>
    </row>
    <row r="140" spans="1:10">
      <c r="A140" s="18">
        <v>54</v>
      </c>
      <c r="B140" s="19">
        <v>43154</v>
      </c>
      <c r="C140" s="20" t="s">
        <v>14</v>
      </c>
      <c r="D140" s="31" t="s">
        <v>11</v>
      </c>
      <c r="E140" s="20" t="s">
        <v>22</v>
      </c>
      <c r="F140" s="20">
        <v>71</v>
      </c>
      <c r="G140" s="21">
        <v>686996</v>
      </c>
      <c r="H140" s="31">
        <v>43250</v>
      </c>
      <c r="I140" s="33">
        <f t="shared" si="2"/>
        <v>686996</v>
      </c>
      <c r="J140" s="22" t="s">
        <v>24</v>
      </c>
    </row>
    <row r="141" spans="1:10">
      <c r="A141" s="18">
        <v>148</v>
      </c>
      <c r="B141" s="19">
        <v>43248</v>
      </c>
      <c r="C141" s="15" t="s">
        <v>14</v>
      </c>
      <c r="D141" s="30" t="s">
        <v>7</v>
      </c>
      <c r="E141" s="20" t="s">
        <v>22</v>
      </c>
      <c r="F141" s="20">
        <v>109</v>
      </c>
      <c r="G141" s="21">
        <v>779241</v>
      </c>
      <c r="H141" s="31">
        <v>43250</v>
      </c>
      <c r="I141" s="33">
        <f t="shared" si="2"/>
        <v>779241</v>
      </c>
      <c r="J141" s="22" t="s">
        <v>19</v>
      </c>
    </row>
    <row r="142" spans="1:10">
      <c r="A142" s="13">
        <v>127</v>
      </c>
      <c r="B142" s="14">
        <v>43227</v>
      </c>
      <c r="C142" s="20" t="s">
        <v>14</v>
      </c>
      <c r="D142" s="31" t="s">
        <v>11</v>
      </c>
      <c r="E142" s="15" t="s">
        <v>22</v>
      </c>
      <c r="F142" s="15">
        <v>139</v>
      </c>
      <c r="G142" s="16">
        <v>1087119</v>
      </c>
      <c r="H142" s="30">
        <v>43249</v>
      </c>
      <c r="I142" s="33">
        <f t="shared" si="2"/>
        <v>1087119</v>
      </c>
      <c r="J142" s="17" t="s">
        <v>16</v>
      </c>
    </row>
    <row r="143" spans="1:10">
      <c r="A143" s="13">
        <v>147</v>
      </c>
      <c r="B143" s="14">
        <v>43247</v>
      </c>
      <c r="C143" s="20" t="s">
        <v>14</v>
      </c>
      <c r="D143" s="31" t="s">
        <v>11</v>
      </c>
      <c r="E143" s="15" t="s">
        <v>22</v>
      </c>
      <c r="F143" s="15">
        <v>76</v>
      </c>
      <c r="G143" s="16">
        <v>734388</v>
      </c>
      <c r="H143" s="30">
        <v>43248</v>
      </c>
      <c r="I143" s="33">
        <f t="shared" si="2"/>
        <v>734388</v>
      </c>
      <c r="J143" s="17" t="s">
        <v>15</v>
      </c>
    </row>
    <row r="144" spans="1:10">
      <c r="A144" s="13">
        <v>25</v>
      </c>
      <c r="B144" s="14">
        <v>43125</v>
      </c>
      <c r="C144" s="20" t="s">
        <v>14</v>
      </c>
      <c r="D144" s="31" t="s">
        <v>7</v>
      </c>
      <c r="E144" s="15" t="s">
        <v>22</v>
      </c>
      <c r="F144" s="15">
        <v>124</v>
      </c>
      <c r="G144" s="16">
        <v>1170684</v>
      </c>
      <c r="H144" s="30">
        <v>43243</v>
      </c>
      <c r="I144" s="33">
        <f t="shared" si="2"/>
        <v>1170684</v>
      </c>
      <c r="J144" s="17" t="s">
        <v>16</v>
      </c>
    </row>
    <row r="145" spans="1:10">
      <c r="A145" s="13">
        <v>95</v>
      </c>
      <c r="B145" s="14">
        <v>43195</v>
      </c>
      <c r="C145" s="20" t="s">
        <v>14</v>
      </c>
      <c r="D145" s="31" t="s">
        <v>7</v>
      </c>
      <c r="E145" s="15" t="s">
        <v>22</v>
      </c>
      <c r="F145" s="15">
        <v>68</v>
      </c>
      <c r="G145" s="16">
        <v>663816</v>
      </c>
      <c r="H145" s="30">
        <v>43243</v>
      </c>
      <c r="I145" s="33">
        <f t="shared" si="2"/>
        <v>663816</v>
      </c>
      <c r="J145" s="17" t="s">
        <v>15</v>
      </c>
    </row>
    <row r="146" spans="1:10">
      <c r="A146" s="18">
        <v>102</v>
      </c>
      <c r="B146" s="19">
        <v>43202</v>
      </c>
      <c r="C146" s="15" t="s">
        <v>14</v>
      </c>
      <c r="D146" s="30" t="s">
        <v>11</v>
      </c>
      <c r="E146" s="20" t="s">
        <v>22</v>
      </c>
      <c r="F146" s="20">
        <v>45</v>
      </c>
      <c r="G146" s="21">
        <v>438435</v>
      </c>
      <c r="H146" s="31">
        <v>43243</v>
      </c>
      <c r="I146" s="33">
        <f t="shared" si="2"/>
        <v>438435</v>
      </c>
      <c r="J146" s="22" t="s">
        <v>24</v>
      </c>
    </row>
    <row r="147" spans="1:10">
      <c r="A147" s="13">
        <v>87</v>
      </c>
      <c r="B147" s="14">
        <v>43187</v>
      </c>
      <c r="C147" s="15" t="s">
        <v>14</v>
      </c>
      <c r="D147" s="30" t="s">
        <v>7</v>
      </c>
      <c r="E147" s="15" t="s">
        <v>22</v>
      </c>
      <c r="F147" s="15">
        <v>93</v>
      </c>
      <c r="G147" s="16">
        <v>778875</v>
      </c>
      <c r="H147" s="30">
        <v>43232</v>
      </c>
      <c r="I147" s="33">
        <f t="shared" si="2"/>
        <v>778875</v>
      </c>
      <c r="J147" s="17" t="s">
        <v>24</v>
      </c>
    </row>
    <row r="148" spans="1:10">
      <c r="A148" s="18">
        <v>92</v>
      </c>
      <c r="B148" s="19">
        <v>43192</v>
      </c>
      <c r="C148" s="20" t="s">
        <v>14</v>
      </c>
      <c r="D148" s="31" t="s">
        <v>11</v>
      </c>
      <c r="E148" s="20" t="s">
        <v>22</v>
      </c>
      <c r="F148" s="20">
        <v>48</v>
      </c>
      <c r="G148" s="21">
        <v>388032</v>
      </c>
      <c r="H148" s="31">
        <v>43226</v>
      </c>
      <c r="I148" s="33">
        <f t="shared" si="2"/>
        <v>388032</v>
      </c>
      <c r="J148" s="22" t="s">
        <v>16</v>
      </c>
    </row>
    <row r="149" spans="1:10">
      <c r="A149" s="18">
        <v>264</v>
      </c>
      <c r="B149" s="19">
        <v>43364</v>
      </c>
      <c r="C149" s="20" t="s">
        <v>23</v>
      </c>
      <c r="D149" s="31" t="s">
        <v>11</v>
      </c>
      <c r="E149" s="20" t="s">
        <v>18</v>
      </c>
      <c r="F149" s="20">
        <v>258</v>
      </c>
      <c r="G149" s="21">
        <v>1770912</v>
      </c>
      <c r="H149" s="31">
        <v>43526</v>
      </c>
      <c r="I149" s="33">
        <f t="shared" si="2"/>
        <v>1770912</v>
      </c>
      <c r="J149" s="22" t="s">
        <v>16</v>
      </c>
    </row>
    <row r="150" spans="1:10">
      <c r="A150" s="18">
        <v>230</v>
      </c>
      <c r="B150" s="19">
        <v>43330</v>
      </c>
      <c r="C150" s="15" t="s">
        <v>23</v>
      </c>
      <c r="D150" s="30" t="s">
        <v>11</v>
      </c>
      <c r="E150" s="20" t="s">
        <v>18</v>
      </c>
      <c r="F150" s="20">
        <v>186</v>
      </c>
      <c r="G150" s="21">
        <v>1382166</v>
      </c>
      <c r="H150" s="31">
        <v>43525</v>
      </c>
      <c r="I150" s="33">
        <f t="shared" si="2"/>
        <v>1382166</v>
      </c>
      <c r="J150" s="22" t="s">
        <v>13</v>
      </c>
    </row>
    <row r="151" spans="1:10">
      <c r="A151" s="13">
        <v>259</v>
      </c>
      <c r="B151" s="14">
        <v>43359</v>
      </c>
      <c r="C151" s="20" t="s">
        <v>23</v>
      </c>
      <c r="D151" s="31" t="s">
        <v>7</v>
      </c>
      <c r="E151" s="15" t="s">
        <v>18</v>
      </c>
      <c r="F151" s="15">
        <v>138</v>
      </c>
      <c r="G151" s="16">
        <v>1183212</v>
      </c>
      <c r="H151" s="30">
        <v>43522</v>
      </c>
      <c r="I151" s="33">
        <f t="shared" si="2"/>
        <v>1183212</v>
      </c>
      <c r="J151" s="17" t="s">
        <v>24</v>
      </c>
    </row>
    <row r="152" spans="1:10">
      <c r="A152" s="18">
        <v>134</v>
      </c>
      <c r="B152" s="19">
        <v>43234</v>
      </c>
      <c r="C152" s="20" t="s">
        <v>23</v>
      </c>
      <c r="D152" s="31" t="s">
        <v>11</v>
      </c>
      <c r="E152" s="20" t="s">
        <v>18</v>
      </c>
      <c r="F152" s="20">
        <v>275</v>
      </c>
      <c r="G152" s="21">
        <v>1765225</v>
      </c>
      <c r="H152" s="31">
        <v>43516</v>
      </c>
      <c r="I152" s="33">
        <f t="shared" si="2"/>
        <v>1765225</v>
      </c>
      <c r="J152" s="22" t="s">
        <v>15</v>
      </c>
    </row>
    <row r="153" spans="1:10">
      <c r="A153" s="18">
        <v>152</v>
      </c>
      <c r="B153" s="19">
        <v>43252</v>
      </c>
      <c r="C153" s="20" t="s">
        <v>23</v>
      </c>
      <c r="D153" s="31" t="s">
        <v>11</v>
      </c>
      <c r="E153" s="20" t="s">
        <v>18</v>
      </c>
      <c r="F153" s="20">
        <v>172</v>
      </c>
      <c r="G153" s="21">
        <v>1063648</v>
      </c>
      <c r="H153" s="31">
        <v>43509</v>
      </c>
      <c r="I153" s="33">
        <f t="shared" si="2"/>
        <v>1063648</v>
      </c>
      <c r="J153" s="22" t="s">
        <v>19</v>
      </c>
    </row>
    <row r="154" spans="1:10">
      <c r="A154" s="18">
        <v>96</v>
      </c>
      <c r="B154" s="19">
        <v>43196</v>
      </c>
      <c r="C154" s="20" t="s">
        <v>23</v>
      </c>
      <c r="D154" s="31" t="s">
        <v>11</v>
      </c>
      <c r="E154" s="20" t="s">
        <v>18</v>
      </c>
      <c r="F154" s="20">
        <v>103</v>
      </c>
      <c r="G154" s="21">
        <v>728931</v>
      </c>
      <c r="H154" s="31">
        <v>43501</v>
      </c>
      <c r="I154" s="33">
        <f t="shared" si="2"/>
        <v>728931</v>
      </c>
      <c r="J154" s="22" t="s">
        <v>16</v>
      </c>
    </row>
    <row r="155" spans="1:10">
      <c r="A155" s="18">
        <v>216</v>
      </c>
      <c r="B155" s="19">
        <v>43316</v>
      </c>
      <c r="C155" s="20" t="s">
        <v>23</v>
      </c>
      <c r="D155" s="31" t="s">
        <v>7</v>
      </c>
      <c r="E155" s="20" t="s">
        <v>18</v>
      </c>
      <c r="F155" s="20">
        <v>263</v>
      </c>
      <c r="G155" s="21">
        <v>1494892</v>
      </c>
      <c r="H155" s="31">
        <v>43498</v>
      </c>
      <c r="I155" s="33">
        <f t="shared" si="2"/>
        <v>1494892</v>
      </c>
      <c r="J155" s="22" t="s">
        <v>19</v>
      </c>
    </row>
    <row r="156" spans="1:10">
      <c r="A156" s="13">
        <v>229</v>
      </c>
      <c r="B156" s="14">
        <v>43329</v>
      </c>
      <c r="C156" s="15" t="s">
        <v>21</v>
      </c>
      <c r="D156" s="30" t="s">
        <v>7</v>
      </c>
      <c r="E156" s="15" t="s">
        <v>18</v>
      </c>
      <c r="F156" s="15">
        <v>117</v>
      </c>
      <c r="G156" s="16">
        <v>739206</v>
      </c>
      <c r="H156" s="30">
        <v>43490</v>
      </c>
      <c r="I156" s="33">
        <f t="shared" si="2"/>
        <v>739206</v>
      </c>
      <c r="J156" s="17" t="s">
        <v>9</v>
      </c>
    </row>
    <row r="157" spans="1:10">
      <c r="A157" s="18">
        <v>62</v>
      </c>
      <c r="B157" s="19">
        <v>43162</v>
      </c>
      <c r="C157" s="20" t="s">
        <v>21</v>
      </c>
      <c r="D157" s="31" t="s">
        <v>7</v>
      </c>
      <c r="E157" s="20" t="s">
        <v>18</v>
      </c>
      <c r="F157" s="20">
        <v>178</v>
      </c>
      <c r="G157" s="21">
        <v>1142938</v>
      </c>
      <c r="H157" s="31">
        <v>43488</v>
      </c>
      <c r="I157" s="33">
        <f t="shared" si="2"/>
        <v>1142938</v>
      </c>
      <c r="J157" s="22" t="s">
        <v>15</v>
      </c>
    </row>
    <row r="158" spans="1:10">
      <c r="A158" s="13">
        <v>39</v>
      </c>
      <c r="B158" s="14">
        <v>43139</v>
      </c>
      <c r="C158" s="20" t="s">
        <v>21</v>
      </c>
      <c r="D158" s="31" t="s">
        <v>11</v>
      </c>
      <c r="E158" s="15" t="s">
        <v>18</v>
      </c>
      <c r="F158" s="15">
        <v>215</v>
      </c>
      <c r="G158" s="16">
        <v>1154980</v>
      </c>
      <c r="H158" s="30">
        <v>43479</v>
      </c>
      <c r="I158" s="33">
        <f t="shared" si="2"/>
        <v>1154980</v>
      </c>
      <c r="J158" s="17" t="s">
        <v>15</v>
      </c>
    </row>
    <row r="159" spans="1:10">
      <c r="A159" s="13">
        <v>197</v>
      </c>
      <c r="B159" s="14">
        <v>43297</v>
      </c>
      <c r="C159" s="20" t="s">
        <v>21</v>
      </c>
      <c r="D159" s="31" t="s">
        <v>7</v>
      </c>
      <c r="E159" s="15" t="s">
        <v>18</v>
      </c>
      <c r="F159" s="15">
        <v>87</v>
      </c>
      <c r="G159" s="16">
        <v>519738</v>
      </c>
      <c r="H159" s="30">
        <v>43478</v>
      </c>
      <c r="I159" s="33">
        <f t="shared" si="2"/>
        <v>519738</v>
      </c>
      <c r="J159" s="17" t="s">
        <v>9</v>
      </c>
    </row>
    <row r="160" spans="1:10">
      <c r="A160" s="13">
        <v>285</v>
      </c>
      <c r="B160" s="14">
        <v>43385</v>
      </c>
      <c r="C160" s="15" t="s">
        <v>21</v>
      </c>
      <c r="D160" s="30" t="s">
        <v>11</v>
      </c>
      <c r="E160" s="15" t="s">
        <v>18</v>
      </c>
      <c r="F160" s="15">
        <v>143</v>
      </c>
      <c r="G160" s="16">
        <v>712712</v>
      </c>
      <c r="H160" s="30">
        <v>43475</v>
      </c>
      <c r="I160" s="33">
        <f t="shared" si="2"/>
        <v>712712</v>
      </c>
      <c r="J160" s="17" t="s">
        <v>16</v>
      </c>
    </row>
    <row r="161" spans="1:10">
      <c r="A161" s="18">
        <v>128</v>
      </c>
      <c r="B161" s="19">
        <v>43228</v>
      </c>
      <c r="C161" s="20" t="s">
        <v>21</v>
      </c>
      <c r="D161" s="31" t="s">
        <v>7</v>
      </c>
      <c r="E161" s="20" t="s">
        <v>18</v>
      </c>
      <c r="F161" s="20">
        <v>130</v>
      </c>
      <c r="G161" s="21">
        <v>1230190</v>
      </c>
      <c r="H161" s="31">
        <v>43469</v>
      </c>
      <c r="I161" s="33">
        <f t="shared" si="2"/>
        <v>1230190</v>
      </c>
      <c r="J161" s="22" t="s">
        <v>24</v>
      </c>
    </row>
    <row r="162" spans="1:10">
      <c r="A162" s="13">
        <v>35</v>
      </c>
      <c r="B162" s="14">
        <v>43135</v>
      </c>
      <c r="C162" s="20" t="s">
        <v>21</v>
      </c>
      <c r="D162" s="31" t="s">
        <v>11</v>
      </c>
      <c r="E162" s="15" t="s">
        <v>18</v>
      </c>
      <c r="F162" s="15">
        <v>257</v>
      </c>
      <c r="G162" s="16">
        <v>1799771</v>
      </c>
      <c r="H162" s="30">
        <v>43465</v>
      </c>
      <c r="I162" s="33">
        <f t="shared" si="2"/>
        <v>1799771</v>
      </c>
      <c r="J162" s="17" t="s">
        <v>24</v>
      </c>
    </row>
    <row r="163" spans="1:10">
      <c r="A163" s="18">
        <v>218</v>
      </c>
      <c r="B163" s="19">
        <v>43318</v>
      </c>
      <c r="C163" s="15" t="s">
        <v>21</v>
      </c>
      <c r="D163" s="30" t="s">
        <v>11</v>
      </c>
      <c r="E163" s="20" t="s">
        <v>18</v>
      </c>
      <c r="F163" s="20">
        <v>65</v>
      </c>
      <c r="G163" s="21">
        <v>461435</v>
      </c>
      <c r="H163" s="31">
        <v>43465</v>
      </c>
      <c r="I163" s="33">
        <f t="shared" ref="I163:I226" si="3">G163-K171</f>
        <v>461435</v>
      </c>
      <c r="J163" s="22" t="s">
        <v>9</v>
      </c>
    </row>
    <row r="164" spans="1:10">
      <c r="A164" s="18">
        <v>76</v>
      </c>
      <c r="B164" s="19">
        <v>43176</v>
      </c>
      <c r="C164" s="20" t="s">
        <v>21</v>
      </c>
      <c r="D164" s="31" t="s">
        <v>7</v>
      </c>
      <c r="E164" s="20" t="s">
        <v>18</v>
      </c>
      <c r="F164" s="20">
        <v>234</v>
      </c>
      <c r="G164" s="21">
        <v>1757106</v>
      </c>
      <c r="H164" s="31">
        <v>43462</v>
      </c>
      <c r="I164" s="33">
        <f t="shared" si="3"/>
        <v>1757106</v>
      </c>
      <c r="J164" s="22" t="s">
        <v>13</v>
      </c>
    </row>
    <row r="165" spans="1:10">
      <c r="A165" s="13">
        <v>143</v>
      </c>
      <c r="B165" s="14">
        <v>43243</v>
      </c>
      <c r="C165" s="15" t="s">
        <v>21</v>
      </c>
      <c r="D165" s="30" t="s">
        <v>7</v>
      </c>
      <c r="E165" s="15" t="s">
        <v>18</v>
      </c>
      <c r="F165" s="15">
        <v>134</v>
      </c>
      <c r="G165" s="16">
        <v>1310520</v>
      </c>
      <c r="H165" s="30">
        <v>43462</v>
      </c>
      <c r="I165" s="33">
        <f t="shared" si="3"/>
        <v>1310520</v>
      </c>
      <c r="J165" s="17" t="s">
        <v>19</v>
      </c>
    </row>
    <row r="166" spans="1:10">
      <c r="A166" s="13">
        <v>27</v>
      </c>
      <c r="B166" s="14">
        <v>43127</v>
      </c>
      <c r="C166" s="20" t="s">
        <v>20</v>
      </c>
      <c r="D166" s="31" t="s">
        <v>7</v>
      </c>
      <c r="E166" s="15" t="s">
        <v>18</v>
      </c>
      <c r="F166" s="15">
        <v>70</v>
      </c>
      <c r="G166" s="16">
        <v>659330</v>
      </c>
      <c r="H166" s="30">
        <v>43457</v>
      </c>
      <c r="I166" s="33">
        <f t="shared" si="3"/>
        <v>659330</v>
      </c>
      <c r="J166" s="17" t="s">
        <v>13</v>
      </c>
    </row>
    <row r="167" spans="1:10">
      <c r="A167" s="18">
        <v>244</v>
      </c>
      <c r="B167" s="19">
        <v>43344</v>
      </c>
      <c r="C167" s="20" t="s">
        <v>20</v>
      </c>
      <c r="D167" s="31" t="s">
        <v>11</v>
      </c>
      <c r="E167" s="20" t="s">
        <v>18</v>
      </c>
      <c r="F167" s="20">
        <v>284</v>
      </c>
      <c r="G167" s="21">
        <v>1431076</v>
      </c>
      <c r="H167" s="31">
        <v>43456</v>
      </c>
      <c r="I167" s="33">
        <f t="shared" si="3"/>
        <v>1431076</v>
      </c>
      <c r="J167" s="22" t="s">
        <v>19</v>
      </c>
    </row>
    <row r="168" spans="1:10">
      <c r="A168" s="18">
        <v>108</v>
      </c>
      <c r="B168" s="19">
        <v>43208</v>
      </c>
      <c r="C168" s="15" t="s">
        <v>20</v>
      </c>
      <c r="D168" s="30" t="s">
        <v>7</v>
      </c>
      <c r="E168" s="20" t="s">
        <v>18</v>
      </c>
      <c r="F168" s="20">
        <v>187</v>
      </c>
      <c r="G168" s="21">
        <v>1782297</v>
      </c>
      <c r="H168" s="31">
        <v>43454</v>
      </c>
      <c r="I168" s="33">
        <f t="shared" si="3"/>
        <v>1782297</v>
      </c>
      <c r="J168" s="22" t="s">
        <v>15</v>
      </c>
    </row>
    <row r="169" spans="1:10">
      <c r="A169" s="18">
        <v>120</v>
      </c>
      <c r="B169" s="19">
        <v>43220</v>
      </c>
      <c r="C169" s="20" t="s">
        <v>20</v>
      </c>
      <c r="D169" s="31" t="s">
        <v>7</v>
      </c>
      <c r="E169" s="20" t="s">
        <v>18</v>
      </c>
      <c r="F169" s="20">
        <v>174</v>
      </c>
      <c r="G169" s="21">
        <v>973878</v>
      </c>
      <c r="H169" s="31">
        <v>43447</v>
      </c>
      <c r="I169" s="33">
        <f t="shared" si="3"/>
        <v>973878</v>
      </c>
      <c r="J169" s="22" t="s">
        <v>16</v>
      </c>
    </row>
    <row r="170" spans="1:10">
      <c r="A170" s="13">
        <v>249</v>
      </c>
      <c r="B170" s="14">
        <v>43349</v>
      </c>
      <c r="C170" s="15" t="s">
        <v>20</v>
      </c>
      <c r="D170" s="30" t="s">
        <v>7</v>
      </c>
      <c r="E170" s="15" t="s">
        <v>18</v>
      </c>
      <c r="F170" s="15">
        <v>223</v>
      </c>
      <c r="G170" s="16">
        <v>2026401</v>
      </c>
      <c r="H170" s="30">
        <v>43447</v>
      </c>
      <c r="I170" s="33">
        <f t="shared" si="3"/>
        <v>2026401</v>
      </c>
      <c r="J170" s="17" t="s">
        <v>15</v>
      </c>
    </row>
    <row r="171" spans="1:10">
      <c r="A171" s="18">
        <v>260</v>
      </c>
      <c r="B171" s="19">
        <v>43360</v>
      </c>
      <c r="C171" s="15" t="s">
        <v>20</v>
      </c>
      <c r="D171" s="30" t="s">
        <v>7</v>
      </c>
      <c r="E171" s="20" t="s">
        <v>18</v>
      </c>
      <c r="F171" s="20">
        <v>258</v>
      </c>
      <c r="G171" s="21">
        <v>1750014</v>
      </c>
      <c r="H171" s="31">
        <v>43443</v>
      </c>
      <c r="I171" s="33">
        <f t="shared" si="3"/>
        <v>1750014</v>
      </c>
      <c r="J171" s="22" t="s">
        <v>24</v>
      </c>
    </row>
    <row r="172" spans="1:10">
      <c r="A172" s="18">
        <v>38</v>
      </c>
      <c r="B172" s="19">
        <v>43138</v>
      </c>
      <c r="C172" s="15" t="s">
        <v>20</v>
      </c>
      <c r="D172" s="30" t="s">
        <v>7</v>
      </c>
      <c r="E172" s="20" t="s">
        <v>18</v>
      </c>
      <c r="F172" s="20">
        <v>300</v>
      </c>
      <c r="G172" s="21">
        <v>1492800</v>
      </c>
      <c r="H172" s="31">
        <v>43442</v>
      </c>
      <c r="I172" s="33">
        <f t="shared" si="3"/>
        <v>1492800</v>
      </c>
      <c r="J172" s="22" t="s">
        <v>15</v>
      </c>
    </row>
    <row r="173" spans="1:10">
      <c r="A173" s="18">
        <v>132</v>
      </c>
      <c r="B173" s="19">
        <v>43232</v>
      </c>
      <c r="C173" s="15" t="s">
        <v>20</v>
      </c>
      <c r="D173" s="30" t="s">
        <v>7</v>
      </c>
      <c r="E173" s="20" t="s">
        <v>18</v>
      </c>
      <c r="F173" s="20">
        <v>190</v>
      </c>
      <c r="G173" s="21">
        <v>1268630</v>
      </c>
      <c r="H173" s="31">
        <v>43438</v>
      </c>
      <c r="I173" s="33">
        <f t="shared" si="3"/>
        <v>1268630</v>
      </c>
      <c r="J173" s="22" t="s">
        <v>16</v>
      </c>
    </row>
    <row r="174" spans="1:10">
      <c r="A174" s="18">
        <v>36</v>
      </c>
      <c r="B174" s="19">
        <v>43136</v>
      </c>
      <c r="C174" s="20" t="s">
        <v>20</v>
      </c>
      <c r="D174" s="31" t="s">
        <v>11</v>
      </c>
      <c r="E174" s="20" t="s">
        <v>18</v>
      </c>
      <c r="F174" s="20">
        <v>140</v>
      </c>
      <c r="G174" s="21">
        <v>1054340</v>
      </c>
      <c r="H174" s="31">
        <v>43436</v>
      </c>
      <c r="I174" s="33">
        <f t="shared" si="3"/>
        <v>1054340</v>
      </c>
      <c r="J174" s="22" t="s">
        <v>24</v>
      </c>
    </row>
    <row r="175" spans="1:10">
      <c r="A175" s="18">
        <v>24</v>
      </c>
      <c r="B175" s="19">
        <v>43124</v>
      </c>
      <c r="C175" s="15" t="s">
        <v>20</v>
      </c>
      <c r="D175" s="30" t="s">
        <v>7</v>
      </c>
      <c r="E175" s="20" t="s">
        <v>18</v>
      </c>
      <c r="F175" s="20">
        <v>79</v>
      </c>
      <c r="G175" s="21">
        <v>427390</v>
      </c>
      <c r="H175" s="31">
        <v>43435</v>
      </c>
      <c r="I175" s="33">
        <f t="shared" si="3"/>
        <v>427390</v>
      </c>
      <c r="J175" s="22" t="s">
        <v>15</v>
      </c>
    </row>
    <row r="176" spans="1:10">
      <c r="A176" s="13">
        <v>283</v>
      </c>
      <c r="B176" s="14">
        <v>43383</v>
      </c>
      <c r="C176" s="20" t="s">
        <v>20</v>
      </c>
      <c r="D176" s="31" t="s">
        <v>7</v>
      </c>
      <c r="E176" s="15" t="s">
        <v>18</v>
      </c>
      <c r="F176" s="15">
        <v>137</v>
      </c>
      <c r="G176" s="16">
        <v>1336298</v>
      </c>
      <c r="H176" s="30">
        <v>43431</v>
      </c>
      <c r="I176" s="33">
        <f t="shared" si="3"/>
        <v>1336298</v>
      </c>
      <c r="J176" s="17" t="s">
        <v>13</v>
      </c>
    </row>
    <row r="177" spans="1:10">
      <c r="A177" s="13">
        <v>111</v>
      </c>
      <c r="B177" s="14">
        <v>43211</v>
      </c>
      <c r="C177" s="20" t="s">
        <v>20</v>
      </c>
      <c r="D177" s="31" t="s">
        <v>11</v>
      </c>
      <c r="E177" s="15" t="s">
        <v>18</v>
      </c>
      <c r="F177" s="15">
        <v>162</v>
      </c>
      <c r="G177" s="16">
        <v>954666</v>
      </c>
      <c r="H177" s="30">
        <v>43429</v>
      </c>
      <c r="I177" s="33">
        <f t="shared" si="3"/>
        <v>954666</v>
      </c>
      <c r="J177" s="17" t="s">
        <v>15</v>
      </c>
    </row>
    <row r="178" spans="1:10">
      <c r="A178" s="18">
        <v>130</v>
      </c>
      <c r="B178" s="19">
        <v>43230</v>
      </c>
      <c r="C178" s="20" t="s">
        <v>20</v>
      </c>
      <c r="D178" s="31" t="s">
        <v>7</v>
      </c>
      <c r="E178" s="20" t="s">
        <v>18</v>
      </c>
      <c r="F178" s="20">
        <v>216</v>
      </c>
      <c r="G178" s="21">
        <v>1389096</v>
      </c>
      <c r="H178" s="31">
        <v>43427</v>
      </c>
      <c r="I178" s="33">
        <f t="shared" si="3"/>
        <v>1389096</v>
      </c>
      <c r="J178" s="22" t="s">
        <v>24</v>
      </c>
    </row>
    <row r="179" spans="1:10">
      <c r="A179" s="13">
        <v>163</v>
      </c>
      <c r="B179" s="14">
        <v>43263</v>
      </c>
      <c r="C179" s="15" t="s">
        <v>20</v>
      </c>
      <c r="D179" s="30" t="s">
        <v>11</v>
      </c>
      <c r="E179" s="15" t="s">
        <v>18</v>
      </c>
      <c r="F179" s="15">
        <v>266</v>
      </c>
      <c r="G179" s="16">
        <v>1161090</v>
      </c>
      <c r="H179" s="30">
        <v>43427</v>
      </c>
      <c r="I179" s="33">
        <f t="shared" si="3"/>
        <v>1161090</v>
      </c>
      <c r="J179" s="17" t="s">
        <v>9</v>
      </c>
    </row>
    <row r="180" spans="1:10">
      <c r="A180" s="18">
        <v>42</v>
      </c>
      <c r="B180" s="19">
        <v>43142</v>
      </c>
      <c r="C180" s="15" t="s">
        <v>20</v>
      </c>
      <c r="D180" s="30" t="s">
        <v>11</v>
      </c>
      <c r="E180" s="20" t="s">
        <v>18</v>
      </c>
      <c r="F180" s="20">
        <v>168</v>
      </c>
      <c r="G180" s="21">
        <v>1426992</v>
      </c>
      <c r="H180" s="31">
        <v>43424</v>
      </c>
      <c r="I180" s="33">
        <f t="shared" si="3"/>
        <v>1426992</v>
      </c>
      <c r="J180" s="22" t="s">
        <v>16</v>
      </c>
    </row>
    <row r="181" spans="1:10">
      <c r="A181" s="13">
        <v>59</v>
      </c>
      <c r="B181" s="14">
        <v>43159</v>
      </c>
      <c r="C181" s="15" t="s">
        <v>20</v>
      </c>
      <c r="D181" s="30" t="s">
        <v>7</v>
      </c>
      <c r="E181" s="15" t="s">
        <v>18</v>
      </c>
      <c r="F181" s="15">
        <v>166</v>
      </c>
      <c r="G181" s="16">
        <v>1373816</v>
      </c>
      <c r="H181" s="30">
        <v>43423</v>
      </c>
      <c r="I181" s="33">
        <f t="shared" si="3"/>
        <v>1373816</v>
      </c>
      <c r="J181" s="17" t="s">
        <v>15</v>
      </c>
    </row>
    <row r="182" spans="1:10">
      <c r="A182" s="13">
        <v>133</v>
      </c>
      <c r="B182" s="14">
        <v>43233</v>
      </c>
      <c r="C182" s="15" t="s">
        <v>20</v>
      </c>
      <c r="D182" s="30" t="s">
        <v>11</v>
      </c>
      <c r="E182" s="15" t="s">
        <v>18</v>
      </c>
      <c r="F182" s="15">
        <v>62</v>
      </c>
      <c r="G182" s="16">
        <v>391964</v>
      </c>
      <c r="H182" s="30">
        <v>43418</v>
      </c>
      <c r="I182" s="33">
        <f t="shared" si="3"/>
        <v>391964</v>
      </c>
      <c r="J182" s="17" t="s">
        <v>13</v>
      </c>
    </row>
    <row r="183" spans="1:10">
      <c r="A183" s="18">
        <v>50</v>
      </c>
      <c r="B183" s="19">
        <v>43150</v>
      </c>
      <c r="C183" s="20" t="s">
        <v>20</v>
      </c>
      <c r="D183" s="31" t="s">
        <v>7</v>
      </c>
      <c r="E183" s="20" t="s">
        <v>18</v>
      </c>
      <c r="F183" s="20">
        <v>235</v>
      </c>
      <c r="G183" s="21">
        <v>957625</v>
      </c>
      <c r="H183" s="31">
        <v>43417</v>
      </c>
      <c r="I183" s="33">
        <f t="shared" si="3"/>
        <v>957625</v>
      </c>
      <c r="J183" s="22" t="s">
        <v>9</v>
      </c>
    </row>
    <row r="184" spans="1:10">
      <c r="A184" s="13">
        <v>97</v>
      </c>
      <c r="B184" s="14">
        <v>43197</v>
      </c>
      <c r="C184" s="15" t="s">
        <v>10</v>
      </c>
      <c r="D184" s="30" t="s">
        <v>7</v>
      </c>
      <c r="E184" s="15" t="s">
        <v>18</v>
      </c>
      <c r="F184" s="15">
        <v>96</v>
      </c>
      <c r="G184" s="16">
        <v>625536</v>
      </c>
      <c r="H184" s="30">
        <v>43411</v>
      </c>
      <c r="I184" s="33">
        <f t="shared" si="3"/>
        <v>625536</v>
      </c>
      <c r="J184" s="17" t="s">
        <v>16</v>
      </c>
    </row>
    <row r="185" spans="1:10">
      <c r="A185" s="18">
        <v>232</v>
      </c>
      <c r="B185" s="19">
        <v>43332</v>
      </c>
      <c r="C185" s="15" t="s">
        <v>10</v>
      </c>
      <c r="D185" s="30" t="s">
        <v>7</v>
      </c>
      <c r="E185" s="20" t="s">
        <v>18</v>
      </c>
      <c r="F185" s="20">
        <v>212</v>
      </c>
      <c r="G185" s="21">
        <v>1479548</v>
      </c>
      <c r="H185" s="31">
        <v>43407</v>
      </c>
      <c r="I185" s="33">
        <f t="shared" si="3"/>
        <v>1479548</v>
      </c>
      <c r="J185" s="22" t="s">
        <v>19</v>
      </c>
    </row>
    <row r="186" spans="1:10">
      <c r="A186" s="18">
        <v>270</v>
      </c>
      <c r="B186" s="19">
        <v>43370</v>
      </c>
      <c r="C186" s="15" t="s">
        <v>10</v>
      </c>
      <c r="D186" s="30" t="s">
        <v>11</v>
      </c>
      <c r="E186" s="20" t="s">
        <v>18</v>
      </c>
      <c r="F186" s="20">
        <v>223</v>
      </c>
      <c r="G186" s="21">
        <v>1342906</v>
      </c>
      <c r="H186" s="31">
        <v>43404</v>
      </c>
      <c r="I186" s="33">
        <f t="shared" si="3"/>
        <v>1342906</v>
      </c>
      <c r="J186" s="22" t="s">
        <v>15</v>
      </c>
    </row>
    <row r="187" spans="1:10">
      <c r="A187" s="18">
        <v>178</v>
      </c>
      <c r="B187" s="19">
        <v>43278</v>
      </c>
      <c r="C187" s="20" t="s">
        <v>10</v>
      </c>
      <c r="D187" s="31" t="s">
        <v>11</v>
      </c>
      <c r="E187" s="20" t="s">
        <v>18</v>
      </c>
      <c r="F187" s="20">
        <v>118</v>
      </c>
      <c r="G187" s="21">
        <v>513300</v>
      </c>
      <c r="H187" s="31">
        <v>43399</v>
      </c>
      <c r="I187" s="33">
        <f t="shared" si="3"/>
        <v>513300</v>
      </c>
      <c r="J187" s="22" t="s">
        <v>19</v>
      </c>
    </row>
    <row r="188" spans="1:10">
      <c r="A188" s="18">
        <v>184</v>
      </c>
      <c r="B188" s="19">
        <v>43284</v>
      </c>
      <c r="C188" s="15" t="s">
        <v>10</v>
      </c>
      <c r="D188" s="30" t="s">
        <v>11</v>
      </c>
      <c r="E188" s="20" t="s">
        <v>18</v>
      </c>
      <c r="F188" s="20">
        <v>273</v>
      </c>
      <c r="G188" s="21">
        <v>1447992</v>
      </c>
      <c r="H188" s="31">
        <v>43397</v>
      </c>
      <c r="I188" s="33">
        <f t="shared" si="3"/>
        <v>1447992</v>
      </c>
      <c r="J188" s="22" t="s">
        <v>13</v>
      </c>
    </row>
    <row r="189" spans="1:10">
      <c r="A189" s="13">
        <v>93</v>
      </c>
      <c r="B189" s="14">
        <v>43193</v>
      </c>
      <c r="C189" s="15" t="s">
        <v>10</v>
      </c>
      <c r="D189" s="30" t="s">
        <v>7</v>
      </c>
      <c r="E189" s="15" t="s">
        <v>18</v>
      </c>
      <c r="F189" s="15">
        <v>132</v>
      </c>
      <c r="G189" s="16">
        <v>922020</v>
      </c>
      <c r="H189" s="30">
        <v>43396</v>
      </c>
      <c r="I189" s="33">
        <f t="shared" si="3"/>
        <v>922020</v>
      </c>
      <c r="J189" s="17" t="s">
        <v>15</v>
      </c>
    </row>
    <row r="190" spans="1:10">
      <c r="A190" s="18">
        <v>172</v>
      </c>
      <c r="B190" s="19">
        <v>43272</v>
      </c>
      <c r="C190" s="20" t="s">
        <v>10</v>
      </c>
      <c r="D190" s="31" t="s">
        <v>7</v>
      </c>
      <c r="E190" s="20" t="s">
        <v>18</v>
      </c>
      <c r="F190" s="20">
        <v>108</v>
      </c>
      <c r="G190" s="21">
        <v>558252</v>
      </c>
      <c r="H190" s="31">
        <v>43392</v>
      </c>
      <c r="I190" s="33">
        <f t="shared" si="3"/>
        <v>558252</v>
      </c>
      <c r="J190" s="22" t="s">
        <v>19</v>
      </c>
    </row>
    <row r="191" spans="1:10">
      <c r="A191" s="13">
        <v>53</v>
      </c>
      <c r="B191" s="14">
        <v>43153</v>
      </c>
      <c r="C191" s="20" t="s">
        <v>10</v>
      </c>
      <c r="D191" s="31" t="s">
        <v>7</v>
      </c>
      <c r="E191" s="15" t="s">
        <v>18</v>
      </c>
      <c r="F191" s="15">
        <v>158</v>
      </c>
      <c r="G191" s="16">
        <v>1438748</v>
      </c>
      <c r="H191" s="30">
        <v>43390</v>
      </c>
      <c r="I191" s="33">
        <f t="shared" si="3"/>
        <v>1438748</v>
      </c>
      <c r="J191" s="17" t="s">
        <v>9</v>
      </c>
    </row>
    <row r="192" spans="1:10">
      <c r="A192" s="18">
        <v>72</v>
      </c>
      <c r="B192" s="19">
        <v>43172</v>
      </c>
      <c r="C192" s="20" t="s">
        <v>10</v>
      </c>
      <c r="D192" s="31" t="s">
        <v>7</v>
      </c>
      <c r="E192" s="20" t="s">
        <v>18</v>
      </c>
      <c r="F192" s="20">
        <v>216</v>
      </c>
      <c r="G192" s="21">
        <v>1478952</v>
      </c>
      <c r="H192" s="31">
        <v>43388</v>
      </c>
      <c r="I192" s="33">
        <f t="shared" si="3"/>
        <v>1478952</v>
      </c>
      <c r="J192" s="22" t="s">
        <v>9</v>
      </c>
    </row>
    <row r="193" spans="1:10">
      <c r="A193" s="13">
        <v>165</v>
      </c>
      <c r="B193" s="14">
        <v>43265</v>
      </c>
      <c r="C193" s="20" t="s">
        <v>10</v>
      </c>
      <c r="D193" s="31" t="s">
        <v>7</v>
      </c>
      <c r="E193" s="15" t="s">
        <v>18</v>
      </c>
      <c r="F193" s="15">
        <v>104</v>
      </c>
      <c r="G193" s="16">
        <v>1001104</v>
      </c>
      <c r="H193" s="30">
        <v>43384</v>
      </c>
      <c r="I193" s="33">
        <f t="shared" si="3"/>
        <v>1001104</v>
      </c>
      <c r="J193" s="17" t="s">
        <v>24</v>
      </c>
    </row>
    <row r="194" spans="1:10">
      <c r="A194" s="18">
        <v>88</v>
      </c>
      <c r="B194" s="19">
        <v>43188</v>
      </c>
      <c r="C194" s="20" t="s">
        <v>10</v>
      </c>
      <c r="D194" s="31" t="s">
        <v>7</v>
      </c>
      <c r="E194" s="20" t="s">
        <v>18</v>
      </c>
      <c r="F194" s="20">
        <v>58</v>
      </c>
      <c r="G194" s="21">
        <v>421196</v>
      </c>
      <c r="H194" s="31">
        <v>43383</v>
      </c>
      <c r="I194" s="33">
        <f t="shared" si="3"/>
        <v>421196</v>
      </c>
      <c r="J194" s="22" t="s">
        <v>13</v>
      </c>
    </row>
    <row r="195" spans="1:10">
      <c r="A195" s="13">
        <v>17</v>
      </c>
      <c r="B195" s="14">
        <v>43117</v>
      </c>
      <c r="C195" s="15" t="s">
        <v>10</v>
      </c>
      <c r="D195" s="30" t="s">
        <v>11</v>
      </c>
      <c r="E195" s="15" t="s">
        <v>18</v>
      </c>
      <c r="F195" s="15">
        <v>58</v>
      </c>
      <c r="G195" s="16">
        <v>358846</v>
      </c>
      <c r="H195" s="30">
        <v>43381</v>
      </c>
      <c r="I195" s="33">
        <f t="shared" si="3"/>
        <v>358846</v>
      </c>
      <c r="J195" s="17" t="s">
        <v>24</v>
      </c>
    </row>
    <row r="196" spans="1:10">
      <c r="A196" s="13">
        <v>193</v>
      </c>
      <c r="B196" s="14">
        <v>43293</v>
      </c>
      <c r="C196" s="15" t="s">
        <v>10</v>
      </c>
      <c r="D196" s="30" t="s">
        <v>7</v>
      </c>
      <c r="E196" s="15" t="s">
        <v>18</v>
      </c>
      <c r="F196" s="15">
        <v>59</v>
      </c>
      <c r="G196" s="16">
        <v>453651</v>
      </c>
      <c r="H196" s="30">
        <v>43380</v>
      </c>
      <c r="I196" s="33">
        <f t="shared" si="3"/>
        <v>453651</v>
      </c>
      <c r="J196" s="17" t="s">
        <v>19</v>
      </c>
    </row>
    <row r="197" spans="1:10">
      <c r="A197" s="13">
        <v>237</v>
      </c>
      <c r="B197" s="14">
        <v>43337</v>
      </c>
      <c r="C197" s="15" t="s">
        <v>10</v>
      </c>
      <c r="D197" s="30" t="s">
        <v>11</v>
      </c>
      <c r="E197" s="15" t="s">
        <v>18</v>
      </c>
      <c r="F197" s="15">
        <v>262</v>
      </c>
      <c r="G197" s="16">
        <v>1748850</v>
      </c>
      <c r="H197" s="30">
        <v>43380</v>
      </c>
      <c r="I197" s="33">
        <f t="shared" si="3"/>
        <v>1748850</v>
      </c>
      <c r="J197" s="17" t="s">
        <v>13</v>
      </c>
    </row>
    <row r="198" spans="1:10">
      <c r="A198" s="13">
        <v>157</v>
      </c>
      <c r="B198" s="14">
        <v>43257</v>
      </c>
      <c r="C198" s="20" t="s">
        <v>10</v>
      </c>
      <c r="D198" s="31" t="s">
        <v>11</v>
      </c>
      <c r="E198" s="15" t="s">
        <v>18</v>
      </c>
      <c r="F198" s="15">
        <v>202</v>
      </c>
      <c r="G198" s="16">
        <v>1891932</v>
      </c>
      <c r="H198" s="30">
        <v>43375</v>
      </c>
      <c r="I198" s="33">
        <f t="shared" si="3"/>
        <v>1891932</v>
      </c>
      <c r="J198" s="17" t="s">
        <v>19</v>
      </c>
    </row>
    <row r="199" spans="1:10">
      <c r="A199" s="18">
        <v>14</v>
      </c>
      <c r="B199" s="19">
        <v>43114</v>
      </c>
      <c r="C199" s="20" t="s">
        <v>6</v>
      </c>
      <c r="D199" s="31" t="s">
        <v>7</v>
      </c>
      <c r="E199" s="20" t="s">
        <v>18</v>
      </c>
      <c r="F199" s="20">
        <v>68</v>
      </c>
      <c r="G199" s="21">
        <v>664700</v>
      </c>
      <c r="H199" s="31">
        <v>43374</v>
      </c>
      <c r="I199" s="33">
        <f t="shared" si="3"/>
        <v>664700</v>
      </c>
      <c r="J199" s="22" t="s">
        <v>9</v>
      </c>
    </row>
    <row r="200" spans="1:10">
      <c r="A200" s="18">
        <v>200</v>
      </c>
      <c r="B200" s="19">
        <v>43300</v>
      </c>
      <c r="C200" s="20" t="s">
        <v>6</v>
      </c>
      <c r="D200" s="31" t="s">
        <v>11</v>
      </c>
      <c r="E200" s="20" t="s">
        <v>18</v>
      </c>
      <c r="F200" s="20">
        <v>281</v>
      </c>
      <c r="G200" s="21">
        <v>2108343</v>
      </c>
      <c r="H200" s="31">
        <v>43369</v>
      </c>
      <c r="I200" s="33">
        <f t="shared" si="3"/>
        <v>2108343</v>
      </c>
      <c r="J200" s="22" t="s">
        <v>13</v>
      </c>
    </row>
    <row r="201" spans="1:10">
      <c r="A201" s="18">
        <v>142</v>
      </c>
      <c r="B201" s="19">
        <v>43242</v>
      </c>
      <c r="C201" s="20" t="s">
        <v>6</v>
      </c>
      <c r="D201" s="31" t="s">
        <v>11</v>
      </c>
      <c r="E201" s="20" t="s">
        <v>18</v>
      </c>
      <c r="F201" s="20">
        <v>123</v>
      </c>
      <c r="G201" s="21">
        <v>1128156</v>
      </c>
      <c r="H201" s="31">
        <v>43366</v>
      </c>
      <c r="I201" s="33">
        <f t="shared" si="3"/>
        <v>1128156</v>
      </c>
      <c r="J201" s="22" t="s">
        <v>13</v>
      </c>
    </row>
    <row r="202" spans="1:10">
      <c r="A202" s="13">
        <v>139</v>
      </c>
      <c r="B202" s="14">
        <v>43239</v>
      </c>
      <c r="C202" s="20" t="s">
        <v>6</v>
      </c>
      <c r="D202" s="31" t="s">
        <v>7</v>
      </c>
      <c r="E202" s="15" t="s">
        <v>18</v>
      </c>
      <c r="F202" s="15">
        <v>63</v>
      </c>
      <c r="G202" s="16">
        <v>533925</v>
      </c>
      <c r="H202" s="30">
        <v>43365</v>
      </c>
      <c r="I202" s="33">
        <f t="shared" si="3"/>
        <v>533925</v>
      </c>
      <c r="J202" s="17" t="s">
        <v>15</v>
      </c>
    </row>
    <row r="203" spans="1:10">
      <c r="A203" s="18">
        <v>266</v>
      </c>
      <c r="B203" s="19">
        <v>43366</v>
      </c>
      <c r="C203" s="20" t="s">
        <v>6</v>
      </c>
      <c r="D203" s="31" t="s">
        <v>7</v>
      </c>
      <c r="E203" s="20" t="s">
        <v>18</v>
      </c>
      <c r="F203" s="20">
        <v>216</v>
      </c>
      <c r="G203" s="21">
        <v>1125792</v>
      </c>
      <c r="H203" s="31">
        <v>43359</v>
      </c>
      <c r="I203" s="33">
        <f t="shared" si="3"/>
        <v>1125792</v>
      </c>
      <c r="J203" s="22" t="s">
        <v>16</v>
      </c>
    </row>
    <row r="204" spans="1:10">
      <c r="A204" s="13">
        <v>61</v>
      </c>
      <c r="B204" s="14">
        <v>43161</v>
      </c>
      <c r="C204" s="20" t="s">
        <v>6</v>
      </c>
      <c r="D204" s="31" t="s">
        <v>11</v>
      </c>
      <c r="E204" s="15" t="s">
        <v>18</v>
      </c>
      <c r="F204" s="15">
        <v>120</v>
      </c>
      <c r="G204" s="16">
        <v>1140840</v>
      </c>
      <c r="H204" s="30">
        <v>43355</v>
      </c>
      <c r="I204" s="33">
        <f t="shared" si="3"/>
        <v>1140840</v>
      </c>
      <c r="J204" s="17" t="s">
        <v>9</v>
      </c>
    </row>
    <row r="205" spans="1:10">
      <c r="A205" s="18">
        <v>124</v>
      </c>
      <c r="B205" s="19">
        <v>43224</v>
      </c>
      <c r="C205" s="15" t="s">
        <v>6</v>
      </c>
      <c r="D205" s="30" t="s">
        <v>7</v>
      </c>
      <c r="E205" s="20" t="s">
        <v>18</v>
      </c>
      <c r="F205" s="20">
        <v>212</v>
      </c>
      <c r="G205" s="21">
        <v>926228</v>
      </c>
      <c r="H205" s="31">
        <v>43348</v>
      </c>
      <c r="I205" s="33">
        <f t="shared" si="3"/>
        <v>926228</v>
      </c>
      <c r="J205" s="22" t="s">
        <v>15</v>
      </c>
    </row>
    <row r="206" spans="1:10">
      <c r="A206" s="13">
        <v>177</v>
      </c>
      <c r="B206" s="14">
        <v>43277</v>
      </c>
      <c r="C206" s="15" t="s">
        <v>6</v>
      </c>
      <c r="D206" s="30" t="s">
        <v>11</v>
      </c>
      <c r="E206" s="15" t="s">
        <v>18</v>
      </c>
      <c r="F206" s="15">
        <v>148</v>
      </c>
      <c r="G206" s="16">
        <v>1431012</v>
      </c>
      <c r="H206" s="30">
        <v>43344</v>
      </c>
      <c r="I206" s="33">
        <f t="shared" si="3"/>
        <v>1431012</v>
      </c>
      <c r="J206" s="17" t="s">
        <v>16</v>
      </c>
    </row>
    <row r="207" spans="1:10">
      <c r="A207" s="18">
        <v>126</v>
      </c>
      <c r="B207" s="19">
        <v>43226</v>
      </c>
      <c r="C207" s="15" t="s">
        <v>6</v>
      </c>
      <c r="D207" s="30" t="s">
        <v>7</v>
      </c>
      <c r="E207" s="20" t="s">
        <v>18</v>
      </c>
      <c r="F207" s="20">
        <v>194</v>
      </c>
      <c r="G207" s="21">
        <v>1373132</v>
      </c>
      <c r="H207" s="31">
        <v>43343</v>
      </c>
      <c r="I207" s="33">
        <f t="shared" si="3"/>
        <v>1373132</v>
      </c>
      <c r="J207" s="22" t="s">
        <v>19</v>
      </c>
    </row>
    <row r="208" spans="1:10">
      <c r="A208" s="18">
        <v>226</v>
      </c>
      <c r="B208" s="19">
        <v>43326</v>
      </c>
      <c r="C208" s="20" t="s">
        <v>6</v>
      </c>
      <c r="D208" s="31" t="s">
        <v>7</v>
      </c>
      <c r="E208" s="20" t="s">
        <v>18</v>
      </c>
      <c r="F208" s="20">
        <v>182</v>
      </c>
      <c r="G208" s="21">
        <v>1133132</v>
      </c>
      <c r="H208" s="31">
        <v>43341</v>
      </c>
      <c r="I208" s="33">
        <f t="shared" si="3"/>
        <v>1133132</v>
      </c>
      <c r="J208" s="22" t="s">
        <v>15</v>
      </c>
    </row>
    <row r="209" spans="1:10">
      <c r="A209" s="18">
        <v>182</v>
      </c>
      <c r="B209" s="19">
        <v>43282</v>
      </c>
      <c r="C209" s="15" t="s">
        <v>17</v>
      </c>
      <c r="D209" s="30" t="s">
        <v>7</v>
      </c>
      <c r="E209" s="20" t="s">
        <v>18</v>
      </c>
      <c r="F209" s="20">
        <v>162</v>
      </c>
      <c r="G209" s="21">
        <v>1323054</v>
      </c>
      <c r="H209" s="31">
        <v>43337</v>
      </c>
      <c r="I209" s="33">
        <f t="shared" si="3"/>
        <v>1323054</v>
      </c>
      <c r="J209" s="22" t="s">
        <v>15</v>
      </c>
    </row>
    <row r="210" spans="1:10">
      <c r="A210" s="18">
        <v>224</v>
      </c>
      <c r="B210" s="19">
        <v>43324</v>
      </c>
      <c r="C210" s="15" t="s">
        <v>17</v>
      </c>
      <c r="D210" s="30" t="s">
        <v>11</v>
      </c>
      <c r="E210" s="20" t="s">
        <v>18</v>
      </c>
      <c r="F210" s="20">
        <v>192</v>
      </c>
      <c r="G210" s="21">
        <v>1032000</v>
      </c>
      <c r="H210" s="31">
        <v>43333</v>
      </c>
      <c r="I210" s="33">
        <f t="shared" si="3"/>
        <v>1032000</v>
      </c>
      <c r="J210" s="22" t="s">
        <v>24</v>
      </c>
    </row>
    <row r="211" spans="1:10">
      <c r="A211" s="13">
        <v>115</v>
      </c>
      <c r="B211" s="14">
        <v>43215</v>
      </c>
      <c r="C211" s="15" t="s">
        <v>17</v>
      </c>
      <c r="D211" s="30" t="s">
        <v>7</v>
      </c>
      <c r="E211" s="15" t="s">
        <v>18</v>
      </c>
      <c r="F211" s="15">
        <v>54</v>
      </c>
      <c r="G211" s="16">
        <v>438750</v>
      </c>
      <c r="H211" s="30">
        <v>43327</v>
      </c>
      <c r="I211" s="33">
        <f t="shared" si="3"/>
        <v>438750</v>
      </c>
      <c r="J211" s="17" t="s">
        <v>9</v>
      </c>
    </row>
    <row r="212" spans="1:10">
      <c r="A212" s="13">
        <v>75</v>
      </c>
      <c r="B212" s="14">
        <v>43175</v>
      </c>
      <c r="C212" s="20" t="s">
        <v>17</v>
      </c>
      <c r="D212" s="31" t="s">
        <v>7</v>
      </c>
      <c r="E212" s="15" t="s">
        <v>18</v>
      </c>
      <c r="F212" s="15">
        <v>41</v>
      </c>
      <c r="G212" s="16">
        <v>187862</v>
      </c>
      <c r="H212" s="30">
        <v>43326</v>
      </c>
      <c r="I212" s="33">
        <f t="shared" si="3"/>
        <v>187862</v>
      </c>
      <c r="J212" s="17" t="s">
        <v>16</v>
      </c>
    </row>
    <row r="213" spans="1:10">
      <c r="A213" s="13">
        <v>181</v>
      </c>
      <c r="B213" s="14">
        <v>43281</v>
      </c>
      <c r="C213" s="15" t="s">
        <v>17</v>
      </c>
      <c r="D213" s="30" t="s">
        <v>11</v>
      </c>
      <c r="E213" s="15" t="s">
        <v>18</v>
      </c>
      <c r="F213" s="15">
        <v>42</v>
      </c>
      <c r="G213" s="16">
        <v>367584</v>
      </c>
      <c r="H213" s="30">
        <v>43323</v>
      </c>
      <c r="I213" s="33">
        <f t="shared" si="3"/>
        <v>367584</v>
      </c>
      <c r="J213" s="17" t="s">
        <v>15</v>
      </c>
    </row>
    <row r="214" spans="1:10">
      <c r="A214" s="13">
        <v>253</v>
      </c>
      <c r="B214" s="14">
        <v>43353</v>
      </c>
      <c r="C214" s="20" t="s">
        <v>17</v>
      </c>
      <c r="D214" s="31" t="s">
        <v>7</v>
      </c>
      <c r="E214" s="15" t="s">
        <v>18</v>
      </c>
      <c r="F214" s="15">
        <v>106</v>
      </c>
      <c r="G214" s="16">
        <v>567206</v>
      </c>
      <c r="H214" s="30">
        <v>43320</v>
      </c>
      <c r="I214" s="33">
        <f t="shared" si="3"/>
        <v>567206</v>
      </c>
      <c r="J214" s="17" t="s">
        <v>19</v>
      </c>
    </row>
    <row r="215" spans="1:10">
      <c r="A215" s="18">
        <v>30</v>
      </c>
      <c r="B215" s="19">
        <v>43130</v>
      </c>
      <c r="C215" s="20" t="s">
        <v>17</v>
      </c>
      <c r="D215" s="31" t="s">
        <v>11</v>
      </c>
      <c r="E215" s="20" t="s">
        <v>18</v>
      </c>
      <c r="F215" s="20">
        <v>201</v>
      </c>
      <c r="G215" s="21">
        <v>939072</v>
      </c>
      <c r="H215" s="31">
        <v>43316</v>
      </c>
      <c r="I215" s="33">
        <f t="shared" si="3"/>
        <v>939072</v>
      </c>
      <c r="J215" s="22" t="s">
        <v>9</v>
      </c>
    </row>
    <row r="216" spans="1:10">
      <c r="A216" s="13">
        <v>161</v>
      </c>
      <c r="B216" s="14">
        <v>43261</v>
      </c>
      <c r="C216" s="15" t="s">
        <v>17</v>
      </c>
      <c r="D216" s="30" t="s">
        <v>7</v>
      </c>
      <c r="E216" s="15" t="s">
        <v>18</v>
      </c>
      <c r="F216" s="15">
        <v>165</v>
      </c>
      <c r="G216" s="16">
        <v>1305480</v>
      </c>
      <c r="H216" s="30">
        <v>43310</v>
      </c>
      <c r="I216" s="33">
        <f t="shared" si="3"/>
        <v>1305480</v>
      </c>
      <c r="J216" s="17" t="s">
        <v>16</v>
      </c>
    </row>
    <row r="217" spans="1:10">
      <c r="A217" s="18">
        <v>166</v>
      </c>
      <c r="B217" s="19">
        <v>43266</v>
      </c>
      <c r="C217" s="15" t="s">
        <v>17</v>
      </c>
      <c r="D217" s="30" t="s">
        <v>7</v>
      </c>
      <c r="E217" s="20" t="s">
        <v>18</v>
      </c>
      <c r="F217" s="20">
        <v>250</v>
      </c>
      <c r="G217" s="21">
        <v>2275500</v>
      </c>
      <c r="H217" s="31">
        <v>43310</v>
      </c>
      <c r="I217" s="33">
        <f t="shared" si="3"/>
        <v>2275500</v>
      </c>
      <c r="J217" s="22" t="s">
        <v>24</v>
      </c>
    </row>
    <row r="218" spans="1:10">
      <c r="A218" s="18">
        <v>160</v>
      </c>
      <c r="B218" s="19">
        <v>43260</v>
      </c>
      <c r="C218" s="15" t="s">
        <v>17</v>
      </c>
      <c r="D218" s="30" t="s">
        <v>11</v>
      </c>
      <c r="E218" s="20" t="s">
        <v>18</v>
      </c>
      <c r="F218" s="20">
        <v>211</v>
      </c>
      <c r="G218" s="21">
        <v>875228</v>
      </c>
      <c r="H218" s="31">
        <v>43304</v>
      </c>
      <c r="I218" s="33">
        <f t="shared" si="3"/>
        <v>875228</v>
      </c>
      <c r="J218" s="22" t="s">
        <v>19</v>
      </c>
    </row>
    <row r="219" spans="1:10">
      <c r="A219" s="13">
        <v>191</v>
      </c>
      <c r="B219" s="14">
        <v>43291</v>
      </c>
      <c r="C219" s="20" t="s">
        <v>17</v>
      </c>
      <c r="D219" s="31" t="s">
        <v>7</v>
      </c>
      <c r="E219" s="15" t="s">
        <v>18</v>
      </c>
      <c r="F219" s="15">
        <v>71</v>
      </c>
      <c r="G219" s="16">
        <v>431325</v>
      </c>
      <c r="H219" s="30">
        <v>43304</v>
      </c>
      <c r="I219" s="33">
        <f t="shared" si="3"/>
        <v>431325</v>
      </c>
      <c r="J219" s="17" t="s">
        <v>9</v>
      </c>
    </row>
    <row r="220" spans="1:10">
      <c r="A220" s="18">
        <v>104</v>
      </c>
      <c r="B220" s="19">
        <v>43204</v>
      </c>
      <c r="C220" s="15" t="s">
        <v>17</v>
      </c>
      <c r="D220" s="30" t="s">
        <v>7</v>
      </c>
      <c r="E220" s="20" t="s">
        <v>18</v>
      </c>
      <c r="F220" s="20">
        <v>104</v>
      </c>
      <c r="G220" s="21">
        <v>699400</v>
      </c>
      <c r="H220" s="31">
        <v>43295</v>
      </c>
      <c r="I220" s="33">
        <f t="shared" si="3"/>
        <v>699400</v>
      </c>
      <c r="J220" s="22" t="s">
        <v>24</v>
      </c>
    </row>
    <row r="221" spans="1:10">
      <c r="A221" s="18">
        <v>70</v>
      </c>
      <c r="B221" s="19">
        <v>43170</v>
      </c>
      <c r="C221" s="20" t="s">
        <v>17</v>
      </c>
      <c r="D221" s="31" t="s">
        <v>7</v>
      </c>
      <c r="E221" s="20" t="s">
        <v>18</v>
      </c>
      <c r="F221" s="20">
        <v>179</v>
      </c>
      <c r="G221" s="21">
        <v>1647695</v>
      </c>
      <c r="H221" s="31">
        <v>43293</v>
      </c>
      <c r="I221" s="33">
        <f t="shared" si="3"/>
        <v>1647695</v>
      </c>
      <c r="J221" s="22" t="s">
        <v>19</v>
      </c>
    </row>
    <row r="222" spans="1:10">
      <c r="A222" s="13">
        <v>5</v>
      </c>
      <c r="B222" s="14">
        <v>43105</v>
      </c>
      <c r="C222" s="15" t="s">
        <v>17</v>
      </c>
      <c r="D222" s="30" t="s">
        <v>11</v>
      </c>
      <c r="E222" s="15" t="s">
        <v>18</v>
      </c>
      <c r="F222" s="15">
        <v>152</v>
      </c>
      <c r="G222" s="16">
        <v>1138024</v>
      </c>
      <c r="H222" s="30">
        <v>43291</v>
      </c>
      <c r="I222" s="33">
        <f t="shared" si="3"/>
        <v>1138024</v>
      </c>
      <c r="J222" s="17" t="s">
        <v>19</v>
      </c>
    </row>
    <row r="223" spans="1:10">
      <c r="A223" s="13">
        <v>29</v>
      </c>
      <c r="B223" s="14">
        <v>43129</v>
      </c>
      <c r="C223" s="15" t="s">
        <v>14</v>
      </c>
      <c r="D223" s="30" t="s">
        <v>11</v>
      </c>
      <c r="E223" s="15" t="s">
        <v>18</v>
      </c>
      <c r="F223" s="15">
        <v>91</v>
      </c>
      <c r="G223" s="16">
        <v>753571</v>
      </c>
      <c r="H223" s="30">
        <v>43288</v>
      </c>
      <c r="I223" s="33">
        <f t="shared" si="3"/>
        <v>753571</v>
      </c>
      <c r="J223" s="17" t="s">
        <v>24</v>
      </c>
    </row>
    <row r="224" spans="1:10">
      <c r="A224" s="13">
        <v>77</v>
      </c>
      <c r="B224" s="14">
        <v>43177</v>
      </c>
      <c r="C224" s="20" t="s">
        <v>14</v>
      </c>
      <c r="D224" s="31" t="s">
        <v>7</v>
      </c>
      <c r="E224" s="15" t="s">
        <v>18</v>
      </c>
      <c r="F224" s="15">
        <v>112</v>
      </c>
      <c r="G224" s="16">
        <v>1104992</v>
      </c>
      <c r="H224" s="30">
        <v>43276</v>
      </c>
      <c r="I224" s="33">
        <f t="shared" si="3"/>
        <v>1104992</v>
      </c>
      <c r="J224" s="17" t="s">
        <v>13</v>
      </c>
    </row>
    <row r="225" spans="1:10">
      <c r="A225" s="18">
        <v>100</v>
      </c>
      <c r="B225" s="19">
        <v>43200</v>
      </c>
      <c r="C225" s="20" t="s">
        <v>14</v>
      </c>
      <c r="D225" s="31" t="s">
        <v>11</v>
      </c>
      <c r="E225" s="20" t="s">
        <v>18</v>
      </c>
      <c r="F225" s="20">
        <v>125</v>
      </c>
      <c r="G225" s="21">
        <v>531375</v>
      </c>
      <c r="H225" s="31">
        <v>43274</v>
      </c>
      <c r="I225" s="33">
        <f t="shared" si="3"/>
        <v>531375</v>
      </c>
      <c r="J225" s="22" t="s">
        <v>16</v>
      </c>
    </row>
    <row r="226" spans="1:10">
      <c r="A226" s="18">
        <v>26</v>
      </c>
      <c r="B226" s="19">
        <v>43126</v>
      </c>
      <c r="C226" s="20" t="s">
        <v>14</v>
      </c>
      <c r="D226" s="31" t="s">
        <v>11</v>
      </c>
      <c r="E226" s="20" t="s">
        <v>18</v>
      </c>
      <c r="F226" s="20">
        <v>70</v>
      </c>
      <c r="G226" s="21">
        <v>549780</v>
      </c>
      <c r="H226" s="31">
        <v>43273</v>
      </c>
      <c r="I226" s="33">
        <f t="shared" si="3"/>
        <v>549780</v>
      </c>
      <c r="J226" s="22" t="s">
        <v>16</v>
      </c>
    </row>
    <row r="227" spans="1:10">
      <c r="A227" s="18">
        <v>180</v>
      </c>
      <c r="B227" s="19">
        <v>43280</v>
      </c>
      <c r="C227" s="20" t="s">
        <v>14</v>
      </c>
      <c r="D227" s="31" t="s">
        <v>7</v>
      </c>
      <c r="E227" s="20" t="s">
        <v>18</v>
      </c>
      <c r="F227" s="20">
        <v>201</v>
      </c>
      <c r="G227" s="21">
        <v>1874928</v>
      </c>
      <c r="H227" s="31">
        <v>43272</v>
      </c>
      <c r="I227" s="33">
        <f t="shared" ref="I227:I290" si="4">G227-K235</f>
        <v>1874928</v>
      </c>
      <c r="J227" s="22" t="s">
        <v>16</v>
      </c>
    </row>
    <row r="228" spans="1:10">
      <c r="A228" s="13">
        <v>7</v>
      </c>
      <c r="B228" s="14">
        <v>43107</v>
      </c>
      <c r="C228" s="15" t="s">
        <v>14</v>
      </c>
      <c r="D228" s="30" t="s">
        <v>7</v>
      </c>
      <c r="E228" s="15" t="s">
        <v>18</v>
      </c>
      <c r="F228" s="15">
        <v>69</v>
      </c>
      <c r="G228" s="16">
        <v>406686</v>
      </c>
      <c r="H228" s="30">
        <v>43258</v>
      </c>
      <c r="I228" s="33">
        <f t="shared" si="4"/>
        <v>406686</v>
      </c>
      <c r="J228" s="17" t="s">
        <v>13</v>
      </c>
    </row>
    <row r="229" spans="1:10">
      <c r="A229" s="13">
        <v>65</v>
      </c>
      <c r="B229" s="14">
        <v>43165</v>
      </c>
      <c r="C229" s="20" t="s">
        <v>14</v>
      </c>
      <c r="D229" s="31" t="s">
        <v>11</v>
      </c>
      <c r="E229" s="15" t="s">
        <v>18</v>
      </c>
      <c r="F229" s="15">
        <v>144</v>
      </c>
      <c r="G229" s="16">
        <v>1436832</v>
      </c>
      <c r="H229" s="30">
        <v>43246</v>
      </c>
      <c r="I229" s="33">
        <f t="shared" si="4"/>
        <v>1436832</v>
      </c>
      <c r="J229" s="17" t="s">
        <v>24</v>
      </c>
    </row>
    <row r="230" spans="1:10">
      <c r="A230" s="13">
        <v>261</v>
      </c>
      <c r="B230" s="14">
        <v>43361</v>
      </c>
      <c r="C230" s="20" t="s">
        <v>23</v>
      </c>
      <c r="D230" s="31" t="s">
        <v>11</v>
      </c>
      <c r="E230" s="15" t="s">
        <v>8</v>
      </c>
      <c r="F230" s="15">
        <v>201</v>
      </c>
      <c r="G230" s="16">
        <v>1107108</v>
      </c>
      <c r="H230" s="30">
        <v>43562</v>
      </c>
      <c r="I230" s="33">
        <f t="shared" si="4"/>
        <v>1107108</v>
      </c>
      <c r="J230" s="17" t="s">
        <v>15</v>
      </c>
    </row>
    <row r="231" spans="1:10">
      <c r="A231" s="13">
        <v>243</v>
      </c>
      <c r="B231" s="14">
        <v>43343</v>
      </c>
      <c r="C231" s="20" t="s">
        <v>23</v>
      </c>
      <c r="D231" s="31" t="s">
        <v>7</v>
      </c>
      <c r="E231" s="15" t="s">
        <v>8</v>
      </c>
      <c r="F231" s="15">
        <v>298</v>
      </c>
      <c r="G231" s="16">
        <v>1870546</v>
      </c>
      <c r="H231" s="30">
        <v>43555</v>
      </c>
      <c r="I231" s="33">
        <f t="shared" si="4"/>
        <v>1870546</v>
      </c>
      <c r="J231" s="17" t="s">
        <v>24</v>
      </c>
    </row>
    <row r="232" spans="1:10">
      <c r="A232" s="18">
        <v>274</v>
      </c>
      <c r="B232" s="19">
        <v>43374</v>
      </c>
      <c r="C232" s="20" t="s">
        <v>23</v>
      </c>
      <c r="D232" s="31" t="s">
        <v>7</v>
      </c>
      <c r="E232" s="20" t="s">
        <v>8</v>
      </c>
      <c r="F232" s="20">
        <v>113</v>
      </c>
      <c r="G232" s="21">
        <v>1102880</v>
      </c>
      <c r="H232" s="31">
        <v>43541</v>
      </c>
      <c r="I232" s="33">
        <f t="shared" si="4"/>
        <v>1102880</v>
      </c>
      <c r="J232" s="22" t="s">
        <v>16</v>
      </c>
    </row>
    <row r="233" spans="1:10">
      <c r="A233" s="13">
        <v>199</v>
      </c>
      <c r="B233" s="14">
        <v>43299</v>
      </c>
      <c r="C233" s="20" t="s">
        <v>23</v>
      </c>
      <c r="D233" s="31" t="s">
        <v>11</v>
      </c>
      <c r="E233" s="15" t="s">
        <v>8</v>
      </c>
      <c r="F233" s="15">
        <v>177</v>
      </c>
      <c r="G233" s="16">
        <v>842343</v>
      </c>
      <c r="H233" s="30">
        <v>43534</v>
      </c>
      <c r="I233" s="33">
        <f t="shared" si="4"/>
        <v>842343</v>
      </c>
      <c r="J233" s="17" t="s">
        <v>19</v>
      </c>
    </row>
    <row r="234" spans="1:10">
      <c r="A234" s="18">
        <v>210</v>
      </c>
      <c r="B234" s="19">
        <v>43310</v>
      </c>
      <c r="C234" s="20" t="s">
        <v>23</v>
      </c>
      <c r="D234" s="31" t="s">
        <v>7</v>
      </c>
      <c r="E234" s="20" t="s">
        <v>8</v>
      </c>
      <c r="F234" s="20">
        <v>206</v>
      </c>
      <c r="G234" s="21">
        <v>1297594</v>
      </c>
      <c r="H234" s="31">
        <v>43527</v>
      </c>
      <c r="I234" s="33">
        <f t="shared" si="4"/>
        <v>1297594</v>
      </c>
      <c r="J234" s="22" t="s">
        <v>9</v>
      </c>
    </row>
    <row r="235" spans="1:10">
      <c r="A235" s="18">
        <v>206</v>
      </c>
      <c r="B235" s="19">
        <v>43306</v>
      </c>
      <c r="C235" s="15" t="s">
        <v>23</v>
      </c>
      <c r="D235" s="30" t="s">
        <v>7</v>
      </c>
      <c r="E235" s="20" t="s">
        <v>8</v>
      </c>
      <c r="F235" s="20">
        <v>250</v>
      </c>
      <c r="G235" s="21">
        <v>2253500</v>
      </c>
      <c r="H235" s="31">
        <v>43517</v>
      </c>
      <c r="I235" s="33">
        <f t="shared" si="4"/>
        <v>2253500</v>
      </c>
      <c r="J235" s="22" t="s">
        <v>15</v>
      </c>
    </row>
    <row r="236" spans="1:10">
      <c r="A236" s="18">
        <v>170</v>
      </c>
      <c r="B236" s="19">
        <v>43270</v>
      </c>
      <c r="C236" s="15" t="s">
        <v>23</v>
      </c>
      <c r="D236" s="30" t="s">
        <v>11</v>
      </c>
      <c r="E236" s="20" t="s">
        <v>8</v>
      </c>
      <c r="F236" s="20">
        <v>73</v>
      </c>
      <c r="G236" s="21">
        <v>597286</v>
      </c>
      <c r="H236" s="31">
        <v>43516</v>
      </c>
      <c r="I236" s="33">
        <f t="shared" si="4"/>
        <v>597286</v>
      </c>
      <c r="J236" s="22" t="s">
        <v>15</v>
      </c>
    </row>
    <row r="237" spans="1:10">
      <c r="A237" s="13">
        <v>289</v>
      </c>
      <c r="B237" s="14">
        <v>43389</v>
      </c>
      <c r="C237" s="15" t="s">
        <v>23</v>
      </c>
      <c r="D237" s="30" t="s">
        <v>11</v>
      </c>
      <c r="E237" s="15" t="s">
        <v>8</v>
      </c>
      <c r="F237" s="15">
        <v>163</v>
      </c>
      <c r="G237" s="16">
        <v>895359</v>
      </c>
      <c r="H237" s="30">
        <v>43513</v>
      </c>
      <c r="I237" s="35">
        <f t="shared" si="4"/>
        <v>895359</v>
      </c>
      <c r="J237" s="17" t="s">
        <v>13</v>
      </c>
    </row>
    <row r="238" spans="1:10">
      <c r="A238" s="13">
        <v>273</v>
      </c>
      <c r="B238" s="14">
        <v>43373</v>
      </c>
      <c r="C238" s="15" t="s">
        <v>23</v>
      </c>
      <c r="D238" s="30" t="s">
        <v>7</v>
      </c>
      <c r="E238" s="15" t="s">
        <v>8</v>
      </c>
      <c r="F238" s="15">
        <v>120</v>
      </c>
      <c r="G238" s="16">
        <v>722880</v>
      </c>
      <c r="H238" s="30">
        <v>43510</v>
      </c>
      <c r="I238" s="33">
        <f t="shared" si="4"/>
        <v>722880</v>
      </c>
      <c r="J238" s="17" t="s">
        <v>15</v>
      </c>
    </row>
    <row r="239" spans="1:10">
      <c r="A239" s="13">
        <v>149</v>
      </c>
      <c r="B239" s="14">
        <v>43249</v>
      </c>
      <c r="C239" s="20" t="s">
        <v>23</v>
      </c>
      <c r="D239" s="31" t="s">
        <v>7</v>
      </c>
      <c r="E239" s="15" t="s">
        <v>8</v>
      </c>
      <c r="F239" s="15">
        <v>249</v>
      </c>
      <c r="G239" s="16">
        <v>1492506</v>
      </c>
      <c r="H239" s="30">
        <v>43508</v>
      </c>
      <c r="I239" s="33">
        <f t="shared" si="4"/>
        <v>1492506</v>
      </c>
      <c r="J239" s="17" t="s">
        <v>24</v>
      </c>
    </row>
    <row r="240" spans="1:10">
      <c r="A240" s="13">
        <v>257</v>
      </c>
      <c r="B240" s="14">
        <v>43357</v>
      </c>
      <c r="C240" s="15" t="s">
        <v>23</v>
      </c>
      <c r="D240" s="30" t="s">
        <v>7</v>
      </c>
      <c r="E240" s="15" t="s">
        <v>8</v>
      </c>
      <c r="F240" s="15">
        <v>261</v>
      </c>
      <c r="G240" s="16">
        <v>1220697</v>
      </c>
      <c r="H240" s="30">
        <v>43505</v>
      </c>
      <c r="I240" s="33">
        <f t="shared" si="4"/>
        <v>1220697</v>
      </c>
      <c r="J240" s="17" t="s">
        <v>9</v>
      </c>
    </row>
    <row r="241" spans="1:10">
      <c r="A241" s="18">
        <v>188</v>
      </c>
      <c r="B241" s="19">
        <v>43288</v>
      </c>
      <c r="C241" s="15" t="s">
        <v>23</v>
      </c>
      <c r="D241" s="30" t="s">
        <v>11</v>
      </c>
      <c r="E241" s="20" t="s">
        <v>8</v>
      </c>
      <c r="F241" s="20">
        <v>63</v>
      </c>
      <c r="G241" s="21">
        <v>537264</v>
      </c>
      <c r="H241" s="31">
        <v>43504</v>
      </c>
      <c r="I241" s="33">
        <f t="shared" si="4"/>
        <v>537264</v>
      </c>
      <c r="J241" s="22" t="s">
        <v>9</v>
      </c>
    </row>
    <row r="242" spans="1:10">
      <c r="A242" s="18">
        <v>98</v>
      </c>
      <c r="B242" s="19">
        <v>43198</v>
      </c>
      <c r="C242" s="20" t="s">
        <v>21</v>
      </c>
      <c r="D242" s="31" t="s">
        <v>7</v>
      </c>
      <c r="E242" s="20" t="s">
        <v>8</v>
      </c>
      <c r="F242" s="20">
        <v>227</v>
      </c>
      <c r="G242" s="21">
        <v>1467782</v>
      </c>
      <c r="H242" s="31">
        <v>43497</v>
      </c>
      <c r="I242" s="33">
        <f t="shared" si="4"/>
        <v>1467782</v>
      </c>
      <c r="J242" s="22" t="s">
        <v>9</v>
      </c>
    </row>
    <row r="243" spans="1:10">
      <c r="A243" s="18">
        <v>250</v>
      </c>
      <c r="B243" s="19">
        <v>43350</v>
      </c>
      <c r="C243" s="15" t="s">
        <v>21</v>
      </c>
      <c r="D243" s="30" t="s">
        <v>7</v>
      </c>
      <c r="E243" s="20" t="s">
        <v>8</v>
      </c>
      <c r="F243" s="20">
        <v>175</v>
      </c>
      <c r="G243" s="21">
        <v>747075</v>
      </c>
      <c r="H243" s="31">
        <v>43497</v>
      </c>
      <c r="I243" s="33">
        <f t="shared" si="4"/>
        <v>747075</v>
      </c>
      <c r="J243" s="22" t="s">
        <v>13</v>
      </c>
    </row>
    <row r="244" spans="1:10">
      <c r="A244" s="18">
        <v>106</v>
      </c>
      <c r="B244" s="19">
        <v>43206</v>
      </c>
      <c r="C244" s="15" t="s">
        <v>21</v>
      </c>
      <c r="D244" s="30" t="s">
        <v>11</v>
      </c>
      <c r="E244" s="20" t="s">
        <v>8</v>
      </c>
      <c r="F244" s="20">
        <v>300</v>
      </c>
      <c r="G244" s="21">
        <v>2105700</v>
      </c>
      <c r="H244" s="31">
        <v>43491</v>
      </c>
      <c r="I244" s="33">
        <f t="shared" si="4"/>
        <v>2105700</v>
      </c>
      <c r="J244" s="22" t="s">
        <v>13</v>
      </c>
    </row>
    <row r="245" spans="1:10">
      <c r="A245" s="13">
        <v>251</v>
      </c>
      <c r="B245" s="14">
        <v>43351</v>
      </c>
      <c r="C245" s="15" t="s">
        <v>21</v>
      </c>
      <c r="D245" s="30" t="s">
        <v>11</v>
      </c>
      <c r="E245" s="15" t="s">
        <v>8</v>
      </c>
      <c r="F245" s="15">
        <v>124</v>
      </c>
      <c r="G245" s="16">
        <v>1130632</v>
      </c>
      <c r="H245" s="30">
        <v>43487</v>
      </c>
      <c r="I245" s="33">
        <f t="shared" si="4"/>
        <v>1130632</v>
      </c>
      <c r="J245" s="17" t="s">
        <v>13</v>
      </c>
    </row>
    <row r="246" spans="1:10">
      <c r="A246" s="13">
        <v>213</v>
      </c>
      <c r="B246" s="14">
        <v>43313</v>
      </c>
      <c r="C246" s="15" t="s">
        <v>21</v>
      </c>
      <c r="D246" s="30" t="s">
        <v>7</v>
      </c>
      <c r="E246" s="15" t="s">
        <v>8</v>
      </c>
      <c r="F246" s="15">
        <v>223</v>
      </c>
      <c r="G246" s="16">
        <v>1932518</v>
      </c>
      <c r="H246" s="30">
        <v>43484</v>
      </c>
      <c r="I246" s="33">
        <f t="shared" si="4"/>
        <v>1932518</v>
      </c>
      <c r="J246" s="17" t="s">
        <v>13</v>
      </c>
    </row>
    <row r="247" spans="1:10">
      <c r="A247" s="18">
        <v>288</v>
      </c>
      <c r="B247" s="19">
        <v>43388</v>
      </c>
      <c r="C247" s="15" t="s">
        <v>21</v>
      </c>
      <c r="D247" s="30" t="s">
        <v>7</v>
      </c>
      <c r="E247" s="20" t="s">
        <v>8</v>
      </c>
      <c r="F247" s="20">
        <v>177</v>
      </c>
      <c r="G247" s="21">
        <v>924294</v>
      </c>
      <c r="H247" s="31">
        <v>43484</v>
      </c>
      <c r="I247" s="33">
        <f t="shared" si="4"/>
        <v>924294</v>
      </c>
      <c r="J247" s="22" t="s">
        <v>24</v>
      </c>
    </row>
    <row r="248" spans="1:10">
      <c r="A248" s="13">
        <v>129</v>
      </c>
      <c r="B248" s="14">
        <v>43229</v>
      </c>
      <c r="C248" s="20" t="s">
        <v>21</v>
      </c>
      <c r="D248" s="31" t="s">
        <v>11</v>
      </c>
      <c r="E248" s="15" t="s">
        <v>8</v>
      </c>
      <c r="F248" s="15">
        <v>206</v>
      </c>
      <c r="G248" s="16">
        <v>1363926</v>
      </c>
      <c r="H248" s="30">
        <v>43473</v>
      </c>
      <c r="I248" s="33">
        <f t="shared" si="4"/>
        <v>1363926</v>
      </c>
      <c r="J248" s="17" t="s">
        <v>9</v>
      </c>
    </row>
    <row r="249" spans="1:10">
      <c r="A249" s="13">
        <v>239</v>
      </c>
      <c r="B249" s="14">
        <v>43339</v>
      </c>
      <c r="C249" s="20" t="s">
        <v>21</v>
      </c>
      <c r="D249" s="31" t="s">
        <v>7</v>
      </c>
      <c r="E249" s="15" t="s">
        <v>8</v>
      </c>
      <c r="F249" s="15">
        <v>268</v>
      </c>
      <c r="G249" s="16">
        <v>2338032</v>
      </c>
      <c r="H249" s="30">
        <v>43467</v>
      </c>
      <c r="I249" s="33">
        <f t="shared" si="4"/>
        <v>2338032</v>
      </c>
      <c r="J249" s="17" t="s">
        <v>13</v>
      </c>
    </row>
    <row r="250" spans="1:10">
      <c r="A250" s="13">
        <v>271</v>
      </c>
      <c r="B250" s="14">
        <v>43371</v>
      </c>
      <c r="C250" s="15" t="s">
        <v>21</v>
      </c>
      <c r="D250" s="30" t="s">
        <v>7</v>
      </c>
      <c r="E250" s="15" t="s">
        <v>8</v>
      </c>
      <c r="F250" s="15">
        <v>237</v>
      </c>
      <c r="G250" s="16">
        <v>1093281</v>
      </c>
      <c r="H250" s="30">
        <v>43467</v>
      </c>
      <c r="I250" s="33">
        <f t="shared" si="4"/>
        <v>1093281</v>
      </c>
      <c r="J250" s="17" t="s">
        <v>16</v>
      </c>
    </row>
    <row r="251" spans="1:10">
      <c r="A251" s="13">
        <v>9</v>
      </c>
      <c r="B251" s="14">
        <v>43109</v>
      </c>
      <c r="C251" s="20" t="s">
        <v>21</v>
      </c>
      <c r="D251" s="31" t="s">
        <v>11</v>
      </c>
      <c r="E251" s="15" t="s">
        <v>8</v>
      </c>
      <c r="F251" s="15">
        <v>108</v>
      </c>
      <c r="G251" s="16">
        <v>1024380</v>
      </c>
      <c r="H251" s="30">
        <v>43462</v>
      </c>
      <c r="I251" s="33">
        <f t="shared" si="4"/>
        <v>1024380</v>
      </c>
      <c r="J251" s="17" t="s">
        <v>16</v>
      </c>
    </row>
    <row r="252" spans="1:10">
      <c r="A252" s="18">
        <v>66</v>
      </c>
      <c r="B252" s="19">
        <v>43166</v>
      </c>
      <c r="C252" s="20" t="s">
        <v>20</v>
      </c>
      <c r="D252" s="31" t="s">
        <v>7</v>
      </c>
      <c r="E252" s="20" t="s">
        <v>8</v>
      </c>
      <c r="F252" s="20">
        <v>272</v>
      </c>
      <c r="G252" s="21">
        <v>2119424</v>
      </c>
      <c r="H252" s="31">
        <v>43458</v>
      </c>
      <c r="I252" s="33">
        <f t="shared" si="4"/>
        <v>2119424</v>
      </c>
      <c r="J252" s="22" t="s">
        <v>13</v>
      </c>
    </row>
    <row r="253" spans="1:10">
      <c r="A253" s="18">
        <v>150</v>
      </c>
      <c r="B253" s="19">
        <v>43250</v>
      </c>
      <c r="C253" s="20" t="s">
        <v>20</v>
      </c>
      <c r="D253" s="31" t="s">
        <v>11</v>
      </c>
      <c r="E253" s="20" t="s">
        <v>8</v>
      </c>
      <c r="F253" s="20">
        <v>212</v>
      </c>
      <c r="G253" s="21">
        <v>1800516</v>
      </c>
      <c r="H253" s="31">
        <v>43453</v>
      </c>
      <c r="I253" s="33">
        <f t="shared" si="4"/>
        <v>1800516</v>
      </c>
      <c r="J253" s="22" t="s">
        <v>16</v>
      </c>
    </row>
    <row r="254" spans="1:10">
      <c r="A254" s="13">
        <v>51</v>
      </c>
      <c r="B254" s="14">
        <v>43151</v>
      </c>
      <c r="C254" s="15" t="s">
        <v>20</v>
      </c>
      <c r="D254" s="30" t="s">
        <v>11</v>
      </c>
      <c r="E254" s="15" t="s">
        <v>8</v>
      </c>
      <c r="F254" s="15">
        <v>90</v>
      </c>
      <c r="G254" s="16">
        <v>568620</v>
      </c>
      <c r="H254" s="30">
        <v>43448</v>
      </c>
      <c r="I254" s="33">
        <f t="shared" si="4"/>
        <v>568620</v>
      </c>
      <c r="J254" s="17" t="s">
        <v>15</v>
      </c>
    </row>
    <row r="255" spans="1:10">
      <c r="A255" s="13">
        <v>217</v>
      </c>
      <c r="B255" s="14">
        <v>43317</v>
      </c>
      <c r="C255" s="15" t="s">
        <v>10</v>
      </c>
      <c r="D255" s="30" t="s">
        <v>11</v>
      </c>
      <c r="E255" s="15" t="s">
        <v>8</v>
      </c>
      <c r="F255" s="15">
        <v>216</v>
      </c>
      <c r="G255" s="16">
        <v>1398600</v>
      </c>
      <c r="H255" s="30">
        <v>43407</v>
      </c>
      <c r="I255" s="33">
        <f t="shared" si="4"/>
        <v>1398600</v>
      </c>
      <c r="J255" s="17" t="s">
        <v>24</v>
      </c>
    </row>
    <row r="256" spans="1:10">
      <c r="A256" s="13">
        <v>235</v>
      </c>
      <c r="B256" s="14">
        <v>43335</v>
      </c>
      <c r="C256" s="15" t="s">
        <v>10</v>
      </c>
      <c r="D256" s="30" t="s">
        <v>7</v>
      </c>
      <c r="E256" s="15" t="s">
        <v>8</v>
      </c>
      <c r="F256" s="15">
        <v>126</v>
      </c>
      <c r="G256" s="16">
        <v>848358</v>
      </c>
      <c r="H256" s="30">
        <v>43406</v>
      </c>
      <c r="I256" s="33">
        <f t="shared" si="4"/>
        <v>848358</v>
      </c>
      <c r="J256" s="17" t="s">
        <v>13</v>
      </c>
    </row>
    <row r="257" spans="1:10">
      <c r="A257" s="18">
        <v>46</v>
      </c>
      <c r="B257" s="19">
        <v>43146</v>
      </c>
      <c r="C257" s="15" t="s">
        <v>10</v>
      </c>
      <c r="D257" s="30" t="s">
        <v>11</v>
      </c>
      <c r="E257" s="20" t="s">
        <v>8</v>
      </c>
      <c r="F257" s="20">
        <v>224</v>
      </c>
      <c r="G257" s="21">
        <v>1294048</v>
      </c>
      <c r="H257" s="31">
        <v>43402</v>
      </c>
      <c r="I257" s="33">
        <f t="shared" si="4"/>
        <v>1294048</v>
      </c>
      <c r="J257" s="22" t="s">
        <v>9</v>
      </c>
    </row>
    <row r="258" spans="1:10">
      <c r="A258" s="18">
        <v>190</v>
      </c>
      <c r="B258" s="19">
        <v>43290</v>
      </c>
      <c r="C258" s="20" t="s">
        <v>10</v>
      </c>
      <c r="D258" s="31" t="s">
        <v>11</v>
      </c>
      <c r="E258" s="20" t="s">
        <v>8</v>
      </c>
      <c r="F258" s="20">
        <v>95</v>
      </c>
      <c r="G258" s="21">
        <v>448210</v>
      </c>
      <c r="H258" s="31">
        <v>43398</v>
      </c>
      <c r="I258" s="33">
        <f t="shared" si="4"/>
        <v>448210</v>
      </c>
      <c r="J258" s="22" t="s">
        <v>13</v>
      </c>
    </row>
    <row r="259" spans="1:10">
      <c r="A259" s="18">
        <v>168</v>
      </c>
      <c r="B259" s="19">
        <v>43268</v>
      </c>
      <c r="C259" s="15" t="s">
        <v>10</v>
      </c>
      <c r="D259" s="30" t="s">
        <v>11</v>
      </c>
      <c r="E259" s="20" t="s">
        <v>8</v>
      </c>
      <c r="F259" s="20">
        <v>221</v>
      </c>
      <c r="G259" s="21">
        <v>1842035</v>
      </c>
      <c r="H259" s="31">
        <v>43388</v>
      </c>
      <c r="I259" s="33">
        <f t="shared" si="4"/>
        <v>1842035</v>
      </c>
      <c r="J259" s="22" t="s">
        <v>15</v>
      </c>
    </row>
    <row r="260" spans="1:10">
      <c r="A260" s="18">
        <v>252</v>
      </c>
      <c r="B260" s="19">
        <v>43352</v>
      </c>
      <c r="C260" s="15" t="s">
        <v>10</v>
      </c>
      <c r="D260" s="30" t="s">
        <v>7</v>
      </c>
      <c r="E260" s="20" t="s">
        <v>8</v>
      </c>
      <c r="F260" s="20">
        <v>168</v>
      </c>
      <c r="G260" s="21">
        <v>1622040</v>
      </c>
      <c r="H260" s="31">
        <v>43388</v>
      </c>
      <c r="I260" s="33">
        <f t="shared" si="4"/>
        <v>1622040</v>
      </c>
      <c r="J260" s="22" t="s">
        <v>19</v>
      </c>
    </row>
    <row r="261" spans="1:10">
      <c r="A261" s="18">
        <v>64</v>
      </c>
      <c r="B261" s="19">
        <v>43164</v>
      </c>
      <c r="C261" s="15" t="s">
        <v>10</v>
      </c>
      <c r="D261" s="30" t="s">
        <v>11</v>
      </c>
      <c r="E261" s="20" t="s">
        <v>8</v>
      </c>
      <c r="F261" s="20">
        <v>57</v>
      </c>
      <c r="G261" s="21">
        <v>509010</v>
      </c>
      <c r="H261" s="31">
        <v>43386</v>
      </c>
      <c r="I261" s="33">
        <f t="shared" si="4"/>
        <v>509010</v>
      </c>
      <c r="J261" s="22" t="s">
        <v>19</v>
      </c>
    </row>
    <row r="262" spans="1:10">
      <c r="A262" s="18">
        <v>158</v>
      </c>
      <c r="B262" s="19">
        <v>43258</v>
      </c>
      <c r="C262" s="15" t="s">
        <v>10</v>
      </c>
      <c r="D262" s="30" t="s">
        <v>11</v>
      </c>
      <c r="E262" s="20" t="s">
        <v>8</v>
      </c>
      <c r="F262" s="20">
        <v>100</v>
      </c>
      <c r="G262" s="21">
        <v>731700</v>
      </c>
      <c r="H262" s="31">
        <v>43383</v>
      </c>
      <c r="I262" s="33">
        <f t="shared" si="4"/>
        <v>731700</v>
      </c>
      <c r="J262" s="22" t="s">
        <v>24</v>
      </c>
    </row>
    <row r="263" spans="1:10">
      <c r="A263" s="18">
        <v>10</v>
      </c>
      <c r="B263" s="19">
        <v>43110</v>
      </c>
      <c r="C263" s="15" t="s">
        <v>10</v>
      </c>
      <c r="D263" s="30" t="s">
        <v>11</v>
      </c>
      <c r="E263" s="20" t="s">
        <v>8</v>
      </c>
      <c r="F263" s="20">
        <v>299</v>
      </c>
      <c r="G263" s="21">
        <v>2042768</v>
      </c>
      <c r="H263" s="31">
        <v>43379</v>
      </c>
      <c r="I263" s="33">
        <f t="shared" si="4"/>
        <v>2042768</v>
      </c>
      <c r="J263" s="22" t="s">
        <v>15</v>
      </c>
    </row>
    <row r="264" spans="1:10">
      <c r="A264" s="13">
        <v>135</v>
      </c>
      <c r="B264" s="14">
        <v>43235</v>
      </c>
      <c r="C264" s="20" t="s">
        <v>10</v>
      </c>
      <c r="D264" s="31" t="s">
        <v>7</v>
      </c>
      <c r="E264" s="15" t="s">
        <v>8</v>
      </c>
      <c r="F264" s="15">
        <v>45</v>
      </c>
      <c r="G264" s="16">
        <v>229455</v>
      </c>
      <c r="H264" s="30">
        <v>43378</v>
      </c>
      <c r="I264" s="33">
        <f t="shared" si="4"/>
        <v>229455</v>
      </c>
      <c r="J264" s="17" t="s">
        <v>16</v>
      </c>
    </row>
    <row r="265" spans="1:10">
      <c r="A265" s="18">
        <v>78</v>
      </c>
      <c r="B265" s="19">
        <v>43178</v>
      </c>
      <c r="C265" s="15" t="s">
        <v>10</v>
      </c>
      <c r="D265" s="30" t="s">
        <v>7</v>
      </c>
      <c r="E265" s="20" t="s">
        <v>8</v>
      </c>
      <c r="F265" s="20">
        <v>87</v>
      </c>
      <c r="G265" s="21">
        <v>448485</v>
      </c>
      <c r="H265" s="31">
        <v>43377</v>
      </c>
      <c r="I265" s="33">
        <f t="shared" si="4"/>
        <v>448485</v>
      </c>
      <c r="J265" s="22" t="s">
        <v>19</v>
      </c>
    </row>
    <row r="266" spans="1:10">
      <c r="A266" s="13">
        <v>151</v>
      </c>
      <c r="B266" s="14">
        <v>43251</v>
      </c>
      <c r="C266" s="20" t="s">
        <v>10</v>
      </c>
      <c r="D266" s="31" t="s">
        <v>11</v>
      </c>
      <c r="E266" s="15" t="s">
        <v>8</v>
      </c>
      <c r="F266" s="15">
        <v>128</v>
      </c>
      <c r="G266" s="16">
        <v>1259904</v>
      </c>
      <c r="H266" s="30">
        <v>43375</v>
      </c>
      <c r="I266" s="33">
        <f t="shared" si="4"/>
        <v>1259904</v>
      </c>
      <c r="J266" s="17" t="s">
        <v>24</v>
      </c>
    </row>
    <row r="267" spans="1:10">
      <c r="A267" s="18">
        <v>208</v>
      </c>
      <c r="B267" s="19">
        <v>43308</v>
      </c>
      <c r="C267" s="15" t="s">
        <v>6</v>
      </c>
      <c r="D267" s="30" t="s">
        <v>11</v>
      </c>
      <c r="E267" s="20" t="s">
        <v>8</v>
      </c>
      <c r="F267" s="20">
        <v>156</v>
      </c>
      <c r="G267" s="21">
        <v>1369680</v>
      </c>
      <c r="H267" s="31">
        <v>43370</v>
      </c>
      <c r="I267" s="33">
        <f t="shared" si="4"/>
        <v>1369680</v>
      </c>
      <c r="J267" s="22" t="s">
        <v>13</v>
      </c>
    </row>
    <row r="268" spans="1:10">
      <c r="A268" s="18">
        <v>52</v>
      </c>
      <c r="B268" s="19">
        <v>43152</v>
      </c>
      <c r="C268" s="15" t="s">
        <v>6</v>
      </c>
      <c r="D268" s="30" t="s">
        <v>11</v>
      </c>
      <c r="E268" s="20" t="s">
        <v>8</v>
      </c>
      <c r="F268" s="20">
        <v>206</v>
      </c>
      <c r="G268" s="21">
        <v>1605564</v>
      </c>
      <c r="H268" s="31">
        <v>43369</v>
      </c>
      <c r="I268" s="33">
        <f t="shared" si="4"/>
        <v>1605564</v>
      </c>
      <c r="J268" s="22" t="s">
        <v>19</v>
      </c>
    </row>
    <row r="269" spans="1:10">
      <c r="A269" s="18">
        <v>112</v>
      </c>
      <c r="B269" s="19">
        <v>43212</v>
      </c>
      <c r="C269" s="15" t="s">
        <v>6</v>
      </c>
      <c r="D269" s="30" t="s">
        <v>11</v>
      </c>
      <c r="E269" s="20" t="s">
        <v>8</v>
      </c>
      <c r="F269" s="20">
        <v>160</v>
      </c>
      <c r="G269" s="21">
        <v>1064800</v>
      </c>
      <c r="H269" s="31">
        <v>43365</v>
      </c>
      <c r="I269" s="33">
        <f t="shared" si="4"/>
        <v>1064800</v>
      </c>
      <c r="J269" s="22" t="s">
        <v>13</v>
      </c>
    </row>
    <row r="270" spans="1:10">
      <c r="A270" s="13">
        <v>209</v>
      </c>
      <c r="B270" s="14">
        <v>43309</v>
      </c>
      <c r="C270" s="15" t="s">
        <v>6</v>
      </c>
      <c r="D270" s="30" t="s">
        <v>11</v>
      </c>
      <c r="E270" s="15" t="s">
        <v>8</v>
      </c>
      <c r="F270" s="15">
        <v>167</v>
      </c>
      <c r="G270" s="16">
        <v>1643948</v>
      </c>
      <c r="H270" s="30">
        <v>43364</v>
      </c>
      <c r="I270" s="33">
        <f t="shared" si="4"/>
        <v>1643948</v>
      </c>
      <c r="J270" s="17" t="s">
        <v>19</v>
      </c>
    </row>
    <row r="271" spans="1:10">
      <c r="A271" s="18">
        <v>220</v>
      </c>
      <c r="B271" s="19">
        <v>43320</v>
      </c>
      <c r="C271" s="15" t="s">
        <v>6</v>
      </c>
      <c r="D271" s="30" t="s">
        <v>11</v>
      </c>
      <c r="E271" s="20" t="s">
        <v>8</v>
      </c>
      <c r="F271" s="20">
        <v>209</v>
      </c>
      <c r="G271" s="21">
        <v>1042283</v>
      </c>
      <c r="H271" s="31">
        <v>43360</v>
      </c>
      <c r="I271" s="33">
        <f t="shared" si="4"/>
        <v>1042283</v>
      </c>
      <c r="J271" s="22" t="s">
        <v>16</v>
      </c>
    </row>
    <row r="272" spans="1:10">
      <c r="A272" s="13">
        <v>227</v>
      </c>
      <c r="B272" s="14">
        <v>43327</v>
      </c>
      <c r="C272" s="15" t="s">
        <v>6</v>
      </c>
      <c r="D272" s="30" t="s">
        <v>11</v>
      </c>
      <c r="E272" s="15" t="s">
        <v>8</v>
      </c>
      <c r="F272" s="15">
        <v>179</v>
      </c>
      <c r="G272" s="16">
        <v>1670965</v>
      </c>
      <c r="H272" s="30">
        <v>43352</v>
      </c>
      <c r="I272" s="33">
        <f t="shared" si="4"/>
        <v>1670965</v>
      </c>
      <c r="J272" s="17" t="s">
        <v>24</v>
      </c>
    </row>
    <row r="273" spans="1:10">
      <c r="A273" s="13">
        <v>131</v>
      </c>
      <c r="B273" s="14">
        <v>43231</v>
      </c>
      <c r="C273" s="20" t="s">
        <v>6</v>
      </c>
      <c r="D273" s="31" t="s">
        <v>11</v>
      </c>
      <c r="E273" s="15" t="s">
        <v>8</v>
      </c>
      <c r="F273" s="15">
        <v>55</v>
      </c>
      <c r="G273" s="16">
        <v>477345</v>
      </c>
      <c r="H273" s="30">
        <v>43347</v>
      </c>
      <c r="I273" s="33">
        <f t="shared" si="4"/>
        <v>477345</v>
      </c>
      <c r="J273" s="17" t="s">
        <v>9</v>
      </c>
    </row>
    <row r="274" spans="1:10">
      <c r="A274" s="18">
        <v>154</v>
      </c>
      <c r="B274" s="19">
        <v>43254</v>
      </c>
      <c r="C274" s="15" t="s">
        <v>6</v>
      </c>
      <c r="D274" s="30" t="s">
        <v>7</v>
      </c>
      <c r="E274" s="20" t="s">
        <v>8</v>
      </c>
      <c r="F274" s="20">
        <v>52</v>
      </c>
      <c r="G274" s="21">
        <v>508924</v>
      </c>
      <c r="H274" s="31">
        <v>43346</v>
      </c>
      <c r="I274" s="33">
        <f t="shared" si="4"/>
        <v>508924</v>
      </c>
      <c r="J274" s="22" t="s">
        <v>13</v>
      </c>
    </row>
    <row r="275" spans="1:10">
      <c r="A275" s="18">
        <v>272</v>
      </c>
      <c r="B275" s="19">
        <v>43372</v>
      </c>
      <c r="C275" s="15" t="s">
        <v>6</v>
      </c>
      <c r="D275" s="30" t="s">
        <v>11</v>
      </c>
      <c r="E275" s="20" t="s">
        <v>8</v>
      </c>
      <c r="F275" s="20">
        <v>270</v>
      </c>
      <c r="G275" s="21">
        <v>2409210</v>
      </c>
      <c r="H275" s="31">
        <v>43346</v>
      </c>
      <c r="I275" s="33">
        <f t="shared" si="4"/>
        <v>2409210</v>
      </c>
      <c r="J275" s="22" t="s">
        <v>9</v>
      </c>
    </row>
    <row r="276" spans="1:10">
      <c r="A276" s="13">
        <v>269</v>
      </c>
      <c r="B276" s="14">
        <v>43369</v>
      </c>
      <c r="C276" s="15" t="s">
        <v>6</v>
      </c>
      <c r="D276" s="30" t="s">
        <v>7</v>
      </c>
      <c r="E276" s="15" t="s">
        <v>8</v>
      </c>
      <c r="F276" s="15">
        <v>52</v>
      </c>
      <c r="G276" s="16">
        <v>446888</v>
      </c>
      <c r="H276" s="30">
        <v>43344</v>
      </c>
      <c r="I276" s="33">
        <f t="shared" si="4"/>
        <v>446888</v>
      </c>
      <c r="J276" s="17" t="s">
        <v>19</v>
      </c>
    </row>
    <row r="277" spans="1:10">
      <c r="A277" s="18">
        <v>176</v>
      </c>
      <c r="B277" s="19">
        <v>43276</v>
      </c>
      <c r="C277" s="15" t="s">
        <v>6</v>
      </c>
      <c r="D277" s="30" t="s">
        <v>7</v>
      </c>
      <c r="E277" s="20" t="s">
        <v>8</v>
      </c>
      <c r="F277" s="20">
        <v>193</v>
      </c>
      <c r="G277" s="21">
        <v>1658835</v>
      </c>
      <c r="H277" s="31">
        <v>43342</v>
      </c>
      <c r="I277" s="33">
        <f t="shared" si="4"/>
        <v>1658835</v>
      </c>
      <c r="J277" s="22" t="s">
        <v>16</v>
      </c>
    </row>
    <row r="278" spans="1:10">
      <c r="A278" s="18">
        <v>174</v>
      </c>
      <c r="B278" s="19">
        <v>43274</v>
      </c>
      <c r="C278" s="15" t="s">
        <v>17</v>
      </c>
      <c r="D278" s="30" t="s">
        <v>7</v>
      </c>
      <c r="E278" s="20" t="s">
        <v>8</v>
      </c>
      <c r="F278" s="20">
        <v>143</v>
      </c>
      <c r="G278" s="21">
        <v>1131416</v>
      </c>
      <c r="H278" s="31">
        <v>43337</v>
      </c>
      <c r="I278" s="33">
        <f t="shared" si="4"/>
        <v>1131416</v>
      </c>
      <c r="J278" s="22" t="s">
        <v>15</v>
      </c>
    </row>
    <row r="279" spans="1:10">
      <c r="A279" s="13">
        <v>207</v>
      </c>
      <c r="B279" s="14">
        <v>43307</v>
      </c>
      <c r="C279" s="20" t="s">
        <v>17</v>
      </c>
      <c r="D279" s="31" t="s">
        <v>7</v>
      </c>
      <c r="E279" s="15" t="s">
        <v>8</v>
      </c>
      <c r="F279" s="15">
        <v>134</v>
      </c>
      <c r="G279" s="16">
        <v>1338124</v>
      </c>
      <c r="H279" s="30">
        <v>43331</v>
      </c>
      <c r="I279" s="33">
        <f t="shared" si="4"/>
        <v>1338124</v>
      </c>
      <c r="J279" s="17" t="s">
        <v>24</v>
      </c>
    </row>
    <row r="280" spans="1:10">
      <c r="A280" s="18">
        <v>162</v>
      </c>
      <c r="B280" s="19">
        <v>43262</v>
      </c>
      <c r="C280" s="20" t="s">
        <v>17</v>
      </c>
      <c r="D280" s="31" t="s">
        <v>11</v>
      </c>
      <c r="E280" s="20" t="s">
        <v>8</v>
      </c>
      <c r="F280" s="20">
        <v>251</v>
      </c>
      <c r="G280" s="21">
        <v>1361675</v>
      </c>
      <c r="H280" s="31">
        <v>43328</v>
      </c>
      <c r="I280" s="33">
        <f t="shared" si="4"/>
        <v>1361675</v>
      </c>
      <c r="J280" s="22" t="s">
        <v>16</v>
      </c>
    </row>
    <row r="281" spans="1:10">
      <c r="A281" s="13">
        <v>159</v>
      </c>
      <c r="B281" s="14">
        <v>43259</v>
      </c>
      <c r="C281" s="20" t="s">
        <v>17</v>
      </c>
      <c r="D281" s="31" t="s">
        <v>11</v>
      </c>
      <c r="E281" s="15" t="s">
        <v>8</v>
      </c>
      <c r="F281" s="15">
        <v>106</v>
      </c>
      <c r="G281" s="16">
        <v>563178</v>
      </c>
      <c r="H281" s="30">
        <v>43313</v>
      </c>
      <c r="I281" s="33">
        <f t="shared" si="4"/>
        <v>563178</v>
      </c>
      <c r="J281" s="17" t="s">
        <v>13</v>
      </c>
    </row>
    <row r="282" spans="1:10">
      <c r="A282" s="13">
        <v>241</v>
      </c>
      <c r="B282" s="14">
        <v>43341</v>
      </c>
      <c r="C282" s="20" t="s">
        <v>17</v>
      </c>
      <c r="D282" s="31" t="s">
        <v>7</v>
      </c>
      <c r="E282" s="15" t="s">
        <v>8</v>
      </c>
      <c r="F282" s="15">
        <v>260</v>
      </c>
      <c r="G282" s="16">
        <v>2038660</v>
      </c>
      <c r="H282" s="30">
        <v>43307</v>
      </c>
      <c r="I282" s="33">
        <f>G282-K291</f>
        <v>2038660</v>
      </c>
      <c r="J282" s="17" t="s">
        <v>9</v>
      </c>
    </row>
    <row r="283" spans="1:10">
      <c r="A283" s="13">
        <v>153</v>
      </c>
      <c r="B283" s="14">
        <v>43253</v>
      </c>
      <c r="C283" s="20" t="s">
        <v>17</v>
      </c>
      <c r="D283" s="31" t="s">
        <v>7</v>
      </c>
      <c r="E283" s="15" t="s">
        <v>8</v>
      </c>
      <c r="F283" s="15">
        <v>68</v>
      </c>
      <c r="G283" s="16">
        <v>434656</v>
      </c>
      <c r="H283" s="30">
        <v>43294</v>
      </c>
      <c r="I283" s="33">
        <f>G283-5%</f>
        <v>434655.95</v>
      </c>
      <c r="J283" s="17" t="s">
        <v>19</v>
      </c>
    </row>
    <row r="284" spans="1:10">
      <c r="A284" s="13">
        <v>119</v>
      </c>
      <c r="B284" s="14">
        <v>43219</v>
      </c>
      <c r="C284" s="20" t="s">
        <v>14</v>
      </c>
      <c r="D284" s="31" t="s">
        <v>7</v>
      </c>
      <c r="E284" s="15" t="s">
        <v>8</v>
      </c>
      <c r="F284" s="15">
        <v>51</v>
      </c>
      <c r="G284" s="16">
        <v>307989</v>
      </c>
      <c r="H284" s="30">
        <v>43287</v>
      </c>
      <c r="I284" s="33">
        <f t="shared" si="4"/>
        <v>307989</v>
      </c>
      <c r="J284" s="17" t="s">
        <v>13</v>
      </c>
    </row>
    <row r="285" spans="1:10">
      <c r="A285" s="13">
        <v>57</v>
      </c>
      <c r="B285" s="14">
        <v>43157</v>
      </c>
      <c r="C285" s="20" t="s">
        <v>14</v>
      </c>
      <c r="D285" s="31" t="s">
        <v>11</v>
      </c>
      <c r="E285" s="15" t="s">
        <v>8</v>
      </c>
      <c r="F285" s="15">
        <v>54</v>
      </c>
      <c r="G285" s="16">
        <v>512730</v>
      </c>
      <c r="H285" s="30">
        <v>43285</v>
      </c>
      <c r="I285" s="33">
        <f t="shared" si="4"/>
        <v>512730</v>
      </c>
      <c r="J285" s="17" t="s">
        <v>9</v>
      </c>
    </row>
    <row r="286" spans="1:10">
      <c r="A286" s="18">
        <v>60</v>
      </c>
      <c r="B286" s="19">
        <v>43160</v>
      </c>
      <c r="C286" s="15" t="s">
        <v>14</v>
      </c>
      <c r="D286" s="30" t="s">
        <v>7</v>
      </c>
      <c r="E286" s="20" t="s">
        <v>8</v>
      </c>
      <c r="F286" s="20">
        <v>270</v>
      </c>
      <c r="G286" s="21">
        <v>1920240</v>
      </c>
      <c r="H286" s="31">
        <v>43279</v>
      </c>
      <c r="I286" s="33">
        <f t="shared" si="4"/>
        <v>1920240</v>
      </c>
      <c r="J286" s="22" t="s">
        <v>16</v>
      </c>
    </row>
    <row r="287" spans="1:10">
      <c r="A287" s="18">
        <v>136</v>
      </c>
      <c r="B287" s="19">
        <v>43236</v>
      </c>
      <c r="C287" s="15" t="s">
        <v>14</v>
      </c>
      <c r="D287" s="30" t="s">
        <v>7</v>
      </c>
      <c r="E287" s="20" t="s">
        <v>8</v>
      </c>
      <c r="F287" s="20">
        <v>105</v>
      </c>
      <c r="G287" s="21">
        <v>624435</v>
      </c>
      <c r="H287" s="31">
        <v>43275</v>
      </c>
      <c r="I287" s="33">
        <f t="shared" si="4"/>
        <v>624435</v>
      </c>
      <c r="J287" s="22" t="s">
        <v>15</v>
      </c>
    </row>
    <row r="288" spans="1:10">
      <c r="A288" s="13">
        <v>1</v>
      </c>
      <c r="B288" s="14">
        <v>43101</v>
      </c>
      <c r="C288" s="15" t="s">
        <v>14</v>
      </c>
      <c r="D288" s="30" t="s">
        <v>7</v>
      </c>
      <c r="E288" s="15" t="s">
        <v>8</v>
      </c>
      <c r="F288" s="15">
        <v>291</v>
      </c>
      <c r="G288" s="16">
        <v>2133</v>
      </c>
      <c r="H288" s="30">
        <v>43270</v>
      </c>
      <c r="I288" s="33">
        <f t="shared" si="4"/>
        <v>2133</v>
      </c>
      <c r="J288" s="17" t="s">
        <v>9</v>
      </c>
    </row>
    <row r="289" spans="1:11">
      <c r="A289" s="13">
        <v>83</v>
      </c>
      <c r="B289" s="14">
        <v>43183</v>
      </c>
      <c r="C289" s="20" t="s">
        <v>14</v>
      </c>
      <c r="D289" s="31" t="s">
        <v>7</v>
      </c>
      <c r="E289" s="15" t="s">
        <v>8</v>
      </c>
      <c r="F289" s="15">
        <v>56</v>
      </c>
      <c r="G289" s="16">
        <v>471072</v>
      </c>
      <c r="H289" s="30">
        <v>43249</v>
      </c>
      <c r="I289" s="33">
        <f t="shared" si="4"/>
        <v>471072</v>
      </c>
      <c r="J289" s="17" t="s">
        <v>19</v>
      </c>
    </row>
    <row r="290" spans="1:11">
      <c r="A290" s="18">
        <v>56</v>
      </c>
      <c r="B290" s="19">
        <v>43156</v>
      </c>
      <c r="C290" s="20" t="s">
        <v>14</v>
      </c>
      <c r="D290" s="31" t="s">
        <v>11</v>
      </c>
      <c r="E290" s="20" t="s">
        <v>8</v>
      </c>
      <c r="F290" s="20">
        <v>54</v>
      </c>
      <c r="G290" s="21">
        <v>239220</v>
      </c>
      <c r="H290" s="31">
        <v>43221</v>
      </c>
      <c r="I290" s="33">
        <f t="shared" si="4"/>
        <v>239220</v>
      </c>
      <c r="J290" s="22" t="s">
        <v>19</v>
      </c>
    </row>
    <row r="291" spans="1:11">
      <c r="A291" s="18">
        <v>22</v>
      </c>
      <c r="B291" s="19">
        <v>43122</v>
      </c>
      <c r="C291" s="20" t="s">
        <v>14</v>
      </c>
      <c r="D291" s="31" t="s">
        <v>7</v>
      </c>
      <c r="E291" s="20" t="s">
        <v>8</v>
      </c>
      <c r="F291" s="20">
        <v>116</v>
      </c>
      <c r="G291" s="21">
        <v>727552</v>
      </c>
      <c r="H291" s="31">
        <v>43204</v>
      </c>
      <c r="I291" s="33">
        <f t="shared" ref="I291" si="5">G291-K299</f>
        <v>727552</v>
      </c>
      <c r="J291" s="22" t="s">
        <v>13</v>
      </c>
      <c r="K291" s="34"/>
    </row>
    <row r="292" spans="1:11">
      <c r="A292" s="1"/>
      <c r="B292" s="1"/>
      <c r="C292" s="2"/>
      <c r="D292" s="2"/>
      <c r="E292" s="2"/>
      <c r="G292" s="1"/>
      <c r="I292" s="33"/>
    </row>
    <row r="293" spans="1:11">
      <c r="I293" s="33"/>
    </row>
  </sheetData>
  <sortState ref="A2:I291">
    <sortCondition ref="E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2022-06-10T11:12:21Z</dcterms:modified>
</cp:coreProperties>
</file>