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90" windowWidth="18915" windowHeight="7230" activeTab="1"/>
  </bookViews>
  <sheets>
    <sheet name="Hoja1" sheetId="1" r:id="rId1"/>
    <sheet name="Hoja2" sheetId="2" r:id="rId2"/>
    <sheet name="Hoja3" sheetId="3" r:id="rId3"/>
    <sheet name="Hoja4" sheetId="4" r:id="rId4"/>
  </sheets>
  <definedNames>
    <definedName name="_xlnm._FilterDatabase" localSheetId="0" hidden="1">Hoja1!$A$13:$F$13</definedName>
    <definedName name="_xlnm._FilterDatabase" localSheetId="3" hidden="1">Hoja4!$E$8:$E$20</definedName>
  </definedNames>
  <calcPr calcId="124519"/>
</workbook>
</file>

<file path=xl/calcChain.xml><?xml version="1.0" encoding="utf-8"?>
<calcChain xmlns="http://schemas.openxmlformats.org/spreadsheetml/2006/main">
  <c r="C18" i="3"/>
  <c r="C17"/>
  <c r="F3"/>
  <c r="F4"/>
  <c r="F5"/>
  <c r="F6"/>
  <c r="F7"/>
  <c r="F8"/>
  <c r="F9"/>
  <c r="F10"/>
  <c r="F11"/>
  <c r="F12"/>
  <c r="F13"/>
  <c r="F14"/>
  <c r="D9" i="4"/>
  <c r="D10"/>
  <c r="D11"/>
  <c r="D12"/>
  <c r="D13"/>
  <c r="D14"/>
  <c r="D15"/>
  <c r="D16"/>
  <c r="D17"/>
  <c r="D18"/>
  <c r="D19"/>
  <c r="D20"/>
  <c r="D8"/>
  <c r="C22"/>
  <c r="E8" s="1"/>
  <c r="C27" i="1"/>
  <c r="C21"/>
  <c r="C29"/>
  <c r="C20"/>
  <c r="C31"/>
  <c r="C19"/>
  <c r="C22"/>
  <c r="C23"/>
  <c r="C28"/>
  <c r="C25"/>
  <c r="C24"/>
  <c r="C26"/>
  <c r="C30"/>
  <c r="E20" i="4" l="1"/>
  <c r="E19"/>
  <c r="E18"/>
  <c r="E17"/>
  <c r="E16"/>
  <c r="E15"/>
  <c r="E14"/>
  <c r="E13"/>
  <c r="E12"/>
  <c r="E11"/>
  <c r="E10"/>
  <c r="E9"/>
  <c r="F10" i="1"/>
  <c r="E9"/>
  <c r="F9" s="1"/>
  <c r="E11"/>
  <c r="F11" s="1"/>
  <c r="E12"/>
  <c r="F12" s="1"/>
  <c r="E13"/>
  <c r="F13" s="1"/>
  <c r="E10"/>
  <c r="B3"/>
  <c r="B2"/>
  <c r="B4"/>
  <c r="B1"/>
  <c r="B33" l="1"/>
  <c r="D27" s="1"/>
  <c r="D19" l="1"/>
  <c r="D22"/>
  <c r="D28"/>
  <c r="D24"/>
  <c r="D26"/>
  <c r="D25"/>
  <c r="D23"/>
  <c r="D21"/>
  <c r="D30"/>
  <c r="D20"/>
  <c r="D31"/>
  <c r="D29"/>
</calcChain>
</file>

<file path=xl/sharedStrings.xml><?xml version="1.0" encoding="utf-8"?>
<sst xmlns="http://schemas.openxmlformats.org/spreadsheetml/2006/main" count="76" uniqueCount="51">
  <si>
    <t xml:space="preserve">NOTAS ALUMNO </t>
  </si>
  <si>
    <t xml:space="preserve">Nombre alumno </t>
  </si>
  <si>
    <t xml:space="preserve">1er Trimestre </t>
  </si>
  <si>
    <t xml:space="preserve">2do Trimestre </t>
  </si>
  <si>
    <t xml:space="preserve">3er Trimestre </t>
  </si>
  <si>
    <t xml:space="preserve">Nota </t>
  </si>
  <si>
    <t xml:space="preserve">Evaluacion </t>
  </si>
  <si>
    <t>Mariano Perez</t>
  </si>
  <si>
    <t>Susana Diaz</t>
  </si>
  <si>
    <t>Montse Abril</t>
  </si>
  <si>
    <t xml:space="preserve">Margarita Soler </t>
  </si>
  <si>
    <t xml:space="preserve">Joan Cisa </t>
  </si>
  <si>
    <t xml:space="preserve">Comision Base </t>
  </si>
  <si>
    <t xml:space="preserve">Vendedor </t>
  </si>
  <si>
    <t>Venta</t>
  </si>
  <si>
    <t xml:space="preserve">Comision  </t>
  </si>
  <si>
    <t>Oscar</t>
  </si>
  <si>
    <t>Eduardo</t>
  </si>
  <si>
    <t xml:space="preserve">Teresa </t>
  </si>
  <si>
    <t>Beatriz</t>
  </si>
  <si>
    <t xml:space="preserve">Victoria </t>
  </si>
  <si>
    <t xml:space="preserve">Observacion </t>
  </si>
  <si>
    <t xml:space="preserve">PROMEDIO  </t>
  </si>
  <si>
    <t xml:space="preserve">artor </t>
  </si>
  <si>
    <t>gonzalo</t>
  </si>
  <si>
    <t xml:space="preserve">guadalupe </t>
  </si>
  <si>
    <t xml:space="preserve">selena </t>
  </si>
  <si>
    <t xml:space="preserve">mauro </t>
  </si>
  <si>
    <t>lautaro</t>
  </si>
  <si>
    <t xml:space="preserve">milagros </t>
  </si>
  <si>
    <t>tomas</t>
  </si>
  <si>
    <t>C</t>
  </si>
  <si>
    <t>OCTUBRE</t>
  </si>
  <si>
    <t>Localizada</t>
  </si>
  <si>
    <t>Cycling</t>
  </si>
  <si>
    <t>MMA</t>
  </si>
  <si>
    <t xml:space="preserve">Telas </t>
  </si>
  <si>
    <t>Zumba</t>
  </si>
  <si>
    <t xml:space="preserve">Musculacion </t>
  </si>
  <si>
    <t>Lunes</t>
  </si>
  <si>
    <t>Marte</t>
  </si>
  <si>
    <t xml:space="preserve">Miercoles </t>
  </si>
  <si>
    <t>Jueves</t>
  </si>
  <si>
    <t xml:space="preserve">Viernes </t>
  </si>
  <si>
    <t xml:space="preserve">Sabados </t>
  </si>
  <si>
    <t>CANT.ALUMNO</t>
  </si>
  <si>
    <t xml:space="preserve">MAXIMO POR CURSO </t>
  </si>
  <si>
    <t xml:space="preserve">DESCRIPCION </t>
  </si>
  <si>
    <t>LOCALIZACION</t>
  </si>
  <si>
    <t xml:space="preserve">MUSCULACION </t>
  </si>
  <si>
    <t>CANTIDAD TOTAL</t>
  </si>
</sst>
</file>

<file path=xl/styles.xml><?xml version="1.0" encoding="utf-8"?>
<styleSheet xmlns="http://schemas.openxmlformats.org/spreadsheetml/2006/main">
  <numFmts count="2">
    <numFmt numFmtId="166" formatCode="[$$-2C0A]\ #,##0.00"/>
    <numFmt numFmtId="168" formatCode="[$$-2C0A]\ #,##0"/>
  </numFmts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0" xfId="0" applyAlignment="1">
      <alignment horizontal="center"/>
    </xf>
    <xf numFmtId="166" fontId="0" fillId="0" borderId="1" xfId="0" applyNumberFormat="1" applyBorder="1" applyAlignment="1">
      <alignment horizontal="center"/>
    </xf>
    <xf numFmtId="168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4" borderId="1" xfId="0" applyFill="1" applyBorder="1"/>
    <xf numFmtId="0" fontId="1" fillId="5" borderId="5" xfId="0" applyFont="1" applyFill="1" applyBorder="1" applyAlignment="1">
      <alignment horizontal="center" vertical="center" textRotation="255"/>
    </xf>
    <xf numFmtId="0" fontId="1" fillId="5" borderId="6" xfId="0" applyFont="1" applyFill="1" applyBorder="1" applyAlignment="1">
      <alignment horizontal="center" vertical="center" textRotation="255"/>
    </xf>
    <xf numFmtId="0" fontId="1" fillId="5" borderId="7" xfId="0" applyFont="1" applyFill="1" applyBorder="1" applyAlignment="1">
      <alignment horizontal="center" vertical="center" textRotation="255"/>
    </xf>
    <xf numFmtId="0" fontId="0" fillId="4" borderId="10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5" borderId="1" xfId="0" applyFont="1" applyFill="1" applyBorder="1"/>
    <xf numFmtId="0" fontId="0" fillId="5" borderId="1" xfId="0" applyFill="1" applyBorder="1"/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selection activeCell="H15" sqref="H15"/>
    </sheetView>
  </sheetViews>
  <sheetFormatPr baseColWidth="10" defaultRowHeight="15"/>
  <cols>
    <col min="1" max="1" width="16" customWidth="1"/>
    <col min="2" max="2" width="15.140625" customWidth="1"/>
    <col min="3" max="3" width="14.7109375" customWidth="1"/>
    <col min="4" max="4" width="18.5703125" customWidth="1"/>
    <col min="6" max="6" width="13" customWidth="1"/>
  </cols>
  <sheetData>
    <row r="1" spans="1:6">
      <c r="A1" s="1">
        <v>10</v>
      </c>
      <c r="B1" s="1" t="str">
        <f>IF(A1&gt;=6,"aprobado","reprobado")</f>
        <v>aprobado</v>
      </c>
    </row>
    <row r="2" spans="1:6">
      <c r="A2" s="1">
        <v>5</v>
      </c>
      <c r="B2" s="1" t="str">
        <f t="shared" ref="B2:B4" si="0">IF(A2&gt;=6,"aprobado","reprobado")</f>
        <v>reprobado</v>
      </c>
    </row>
    <row r="3" spans="1:6">
      <c r="A3" s="1">
        <v>4</v>
      </c>
      <c r="B3" s="1" t="str">
        <f t="shared" si="0"/>
        <v>reprobado</v>
      </c>
    </row>
    <row r="4" spans="1:6">
      <c r="A4" s="1">
        <v>9</v>
      </c>
      <c r="B4" s="1" t="str">
        <f t="shared" si="0"/>
        <v>aprobado</v>
      </c>
    </row>
    <row r="6" spans="1:6">
      <c r="A6" s="14" t="s">
        <v>0</v>
      </c>
      <c r="B6" s="15"/>
      <c r="C6" s="15"/>
      <c r="D6" s="15"/>
      <c r="E6" s="15"/>
      <c r="F6" s="16"/>
    </row>
    <row r="7" spans="1:6" ht="14.25" customHeight="1">
      <c r="A7" s="3"/>
      <c r="B7" s="3"/>
      <c r="C7" s="3"/>
      <c r="D7" s="3"/>
      <c r="E7" s="3"/>
      <c r="F7" s="3"/>
    </row>
    <row r="8" spans="1:6" ht="29.25" customHeight="1">
      <c r="A8" s="5" t="s">
        <v>1</v>
      </c>
      <c r="B8" s="4" t="s">
        <v>2</v>
      </c>
      <c r="C8" s="4" t="s">
        <v>3</v>
      </c>
      <c r="D8" s="4" t="s">
        <v>4</v>
      </c>
      <c r="E8" s="6" t="s">
        <v>5</v>
      </c>
      <c r="F8" s="7" t="s">
        <v>6</v>
      </c>
    </row>
    <row r="9" spans="1:6">
      <c r="A9" s="1" t="s">
        <v>7</v>
      </c>
      <c r="B9" s="2">
        <v>2</v>
      </c>
      <c r="C9" s="2">
        <v>3</v>
      </c>
      <c r="D9" s="2">
        <v>5</v>
      </c>
      <c r="E9" s="8">
        <f>SUM(B9:D9)/3</f>
        <v>3.3333333333333335</v>
      </c>
      <c r="F9" s="10" t="str">
        <f>IF(E9&gt;=7,"aprobado","reprobado")</f>
        <v>reprobado</v>
      </c>
    </row>
    <row r="10" spans="1:6">
      <c r="A10" s="1" t="s">
        <v>11</v>
      </c>
      <c r="B10" s="2">
        <v>4</v>
      </c>
      <c r="C10" s="2">
        <v>8</v>
      </c>
      <c r="D10" s="2">
        <v>6</v>
      </c>
      <c r="E10" s="8">
        <f>SUM(B10:D10)/3</f>
        <v>6</v>
      </c>
      <c r="F10" s="10" t="str">
        <f>IF(E10&gt;=7,"aprobado","reprobado")</f>
        <v>reprobado</v>
      </c>
    </row>
    <row r="11" spans="1:6">
      <c r="A11" s="1" t="s">
        <v>10</v>
      </c>
      <c r="B11" s="2">
        <v>6</v>
      </c>
      <c r="C11" s="2">
        <v>6</v>
      </c>
      <c r="D11" s="2">
        <v>5.75</v>
      </c>
      <c r="E11" s="8">
        <f>SUM(B11:D11)/3</f>
        <v>5.916666666666667</v>
      </c>
      <c r="F11" s="10" t="str">
        <f>IF(E11&gt;=7,"aprobado","reprobado")</f>
        <v>reprobado</v>
      </c>
    </row>
    <row r="12" spans="1:6">
      <c r="A12" s="1" t="s">
        <v>9</v>
      </c>
      <c r="B12" s="2">
        <v>7</v>
      </c>
      <c r="C12" s="2">
        <v>4</v>
      </c>
      <c r="D12" s="2">
        <v>5</v>
      </c>
      <c r="E12" s="8">
        <f>SUM(B12:D12)/3</f>
        <v>5.333333333333333</v>
      </c>
      <c r="F12" s="10" t="str">
        <f>IF(E12&gt;=7,"aprobado","reprobado")</f>
        <v>reprobado</v>
      </c>
    </row>
    <row r="13" spans="1:6">
      <c r="A13" s="1" t="s">
        <v>8</v>
      </c>
      <c r="B13" s="2">
        <v>9</v>
      </c>
      <c r="C13" s="2">
        <v>8</v>
      </c>
      <c r="D13" s="2">
        <v>4</v>
      </c>
      <c r="E13" s="8">
        <f>SUM(B13:D13)/3</f>
        <v>7</v>
      </c>
      <c r="F13" s="11" t="str">
        <f>IF(E13&gt;=7,"aprobado","reprobado")</f>
        <v>aprobado</v>
      </c>
    </row>
    <row r="15" spans="1:6">
      <c r="A15" s="3" t="s">
        <v>31</v>
      </c>
      <c r="B15" s="11" t="s">
        <v>12</v>
      </c>
      <c r="C15" s="12">
        <v>3.5000000000000003E-2</v>
      </c>
    </row>
    <row r="16" spans="1:6">
      <c r="A16" s="3"/>
      <c r="B16" s="3"/>
      <c r="C16" s="3"/>
    </row>
    <row r="18" spans="1:4">
      <c r="A18" s="9" t="s">
        <v>13</v>
      </c>
      <c r="B18" s="9" t="s">
        <v>14</v>
      </c>
      <c r="C18" s="9" t="s">
        <v>15</v>
      </c>
      <c r="D18" s="9" t="s">
        <v>21</v>
      </c>
    </row>
    <row r="19" spans="1:4">
      <c r="A19" s="2" t="s">
        <v>23</v>
      </c>
      <c r="B19" s="18">
        <v>80052</v>
      </c>
      <c r="C19" s="18">
        <f>B19*$C$15</f>
        <v>2801.82</v>
      </c>
      <c r="D19" s="2" t="str">
        <f>IF(C19&gt;=$B$33,"supera el Promedio","aceptada")</f>
        <v>supera el Promedio</v>
      </c>
    </row>
    <row r="20" spans="1:4">
      <c r="A20" s="2" t="s">
        <v>19</v>
      </c>
      <c r="B20" s="18">
        <v>89600</v>
      </c>
      <c r="C20" s="18">
        <f>B20*$C$15</f>
        <v>3136.0000000000005</v>
      </c>
      <c r="D20" s="2" t="str">
        <f>IF(C20&gt;=$B$33,"supera el Promedio","aceptada")</f>
        <v>supera el Promedio</v>
      </c>
    </row>
    <row r="21" spans="1:4">
      <c r="A21" s="2" t="s">
        <v>17</v>
      </c>
      <c r="B21" s="18">
        <v>56960</v>
      </c>
      <c r="C21" s="18">
        <f>B21*$C$15</f>
        <v>1993.6000000000001</v>
      </c>
      <c r="D21" s="2" t="str">
        <f>IF(C21&gt;=$B$33,"supera el Promedio","aceptada")</f>
        <v>aceptada</v>
      </c>
    </row>
    <row r="22" spans="1:4">
      <c r="A22" s="2" t="s">
        <v>24</v>
      </c>
      <c r="B22" s="18">
        <v>94624</v>
      </c>
      <c r="C22" s="18">
        <f>B22*$C$15</f>
        <v>3311.84</v>
      </c>
      <c r="D22" s="2" t="str">
        <f>IF(C22&gt;=$B$33,"supera el Promedio","aceptada")</f>
        <v>supera el Promedio</v>
      </c>
    </row>
    <row r="23" spans="1:4">
      <c r="A23" s="2" t="s">
        <v>25</v>
      </c>
      <c r="B23" s="18">
        <v>75210</v>
      </c>
      <c r="C23" s="18">
        <f>B23*$C$15</f>
        <v>2632.3500000000004</v>
      </c>
      <c r="D23" s="2" t="str">
        <f>IF(C23&gt;=$B$33,"supera el Promedio","aceptada")</f>
        <v>aceptada</v>
      </c>
    </row>
    <row r="24" spans="1:4">
      <c r="A24" s="2" t="s">
        <v>28</v>
      </c>
      <c r="B24" s="18">
        <v>123024</v>
      </c>
      <c r="C24" s="18">
        <f>B24*$C$15</f>
        <v>4305.84</v>
      </c>
      <c r="D24" s="2" t="str">
        <f>IF(C24&gt;=$B$33,"supera el Promedio","aceptada")</f>
        <v>supera el Promedio</v>
      </c>
    </row>
    <row r="25" spans="1:4">
      <c r="A25" s="2" t="s">
        <v>27</v>
      </c>
      <c r="B25" s="18">
        <v>25462</v>
      </c>
      <c r="C25" s="18">
        <f>B25*$C$15</f>
        <v>891.17000000000007</v>
      </c>
      <c r="D25" s="2" t="str">
        <f>IF(C25&gt;=$B$33,"supera el Promedio","aceptada")</f>
        <v>aceptada</v>
      </c>
    </row>
    <row r="26" spans="1:4">
      <c r="A26" s="2" t="s">
        <v>29</v>
      </c>
      <c r="B26" s="18">
        <v>85460</v>
      </c>
      <c r="C26" s="18">
        <f>B26*$C$15</f>
        <v>2991.1000000000004</v>
      </c>
      <c r="D26" s="2" t="str">
        <f>IF(C26&gt;=$B$33,"supera el Promedio","aceptada")</f>
        <v>supera el Promedio</v>
      </c>
    </row>
    <row r="27" spans="1:4">
      <c r="A27" s="2" t="s">
        <v>16</v>
      </c>
      <c r="B27" s="18">
        <v>120000</v>
      </c>
      <c r="C27" s="18">
        <f>B27*$C$15</f>
        <v>4200</v>
      </c>
      <c r="D27" s="2" t="str">
        <f>IF(C27&gt;=$B$33,"supera el Promedio","aceptada")</f>
        <v>supera el Promedio</v>
      </c>
    </row>
    <row r="28" spans="1:4">
      <c r="A28" s="2" t="s">
        <v>26</v>
      </c>
      <c r="B28" s="18">
        <v>62135</v>
      </c>
      <c r="C28" s="18">
        <f>B28*$C$15</f>
        <v>2174.7250000000004</v>
      </c>
      <c r="D28" s="2" t="str">
        <f>IF(C28&gt;=$B$33,"supera el Promedio","aceptada")</f>
        <v>aceptada</v>
      </c>
    </row>
    <row r="29" spans="1:4">
      <c r="A29" s="2" t="s">
        <v>18</v>
      </c>
      <c r="B29" s="18">
        <v>60640</v>
      </c>
      <c r="C29" s="18">
        <f>B29*$C$15</f>
        <v>2122.4</v>
      </c>
      <c r="D29" s="2" t="str">
        <f>IF(C29&gt;=$B$33,"supera el Promedio","aceptada")</f>
        <v>aceptada</v>
      </c>
    </row>
    <row r="30" spans="1:4">
      <c r="A30" s="2" t="s">
        <v>30</v>
      </c>
      <c r="B30" s="18">
        <v>46507</v>
      </c>
      <c r="C30" s="18">
        <f>B30*$C$15</f>
        <v>1627.7450000000001</v>
      </c>
      <c r="D30" s="2" t="str">
        <f>IF(C30&gt;=$B$33,"supera el Promedio","aceptada")</f>
        <v>aceptada</v>
      </c>
    </row>
    <row r="31" spans="1:4">
      <c r="A31" s="2" t="s">
        <v>20</v>
      </c>
      <c r="B31" s="18">
        <v>86400</v>
      </c>
      <c r="C31" s="18">
        <f>B31*$C$15</f>
        <v>3024.0000000000005</v>
      </c>
      <c r="D31" s="2" t="str">
        <f>IF(C31&gt;=$B$33,"supera el Promedio","aceptada")</f>
        <v>supera el Promedio</v>
      </c>
    </row>
    <row r="33" spans="1:2">
      <c r="A33" s="13" t="s">
        <v>22</v>
      </c>
      <c r="B33" s="2">
        <f>AVERAGE(C19:C23)</f>
        <v>2775.1220000000003</v>
      </c>
    </row>
  </sheetData>
  <autoFilter ref="A13:F13"/>
  <sortState ref="A19:D31">
    <sortCondition ref="A19:A31"/>
    <sortCondition ref="C19:C31"/>
  </sortState>
  <mergeCells count="1">
    <mergeCell ref="A6:F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D15" sqref="D15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E21" sqref="E21"/>
    </sheetView>
  </sheetViews>
  <sheetFormatPr baseColWidth="10" defaultRowHeight="15"/>
  <cols>
    <col min="1" max="1" width="8" customWidth="1"/>
    <col min="2" max="2" width="16.7109375" customWidth="1"/>
    <col min="3" max="3" width="14.42578125" customWidth="1"/>
    <col min="4" max="4" width="17.42578125" customWidth="1"/>
    <col min="5" max="5" width="20.85546875" customWidth="1"/>
    <col min="6" max="6" width="16.140625" customWidth="1"/>
  </cols>
  <sheetData>
    <row r="1" spans="1:6">
      <c r="A1" s="21"/>
      <c r="B1" s="3"/>
      <c r="C1" s="3"/>
      <c r="D1" s="24"/>
      <c r="E1" s="23"/>
    </row>
    <row r="2" spans="1:6" ht="15.75">
      <c r="A2" s="22"/>
      <c r="B2" s="3"/>
      <c r="C2" s="3"/>
      <c r="D2" s="37" t="s">
        <v>45</v>
      </c>
      <c r="E2" s="38" t="s">
        <v>46</v>
      </c>
      <c r="F2" s="40" t="s">
        <v>47</v>
      </c>
    </row>
    <row r="3" spans="1:6">
      <c r="A3" s="28" t="s">
        <v>32</v>
      </c>
      <c r="B3" s="31" t="s">
        <v>39</v>
      </c>
      <c r="C3" s="6" t="s">
        <v>33</v>
      </c>
      <c r="D3" s="39">
        <v>20</v>
      </c>
      <c r="E3" s="39">
        <v>15</v>
      </c>
      <c r="F3" s="27" t="str">
        <f>IF(D3&gt;=E3,"Crear otro grupo ","Vacante ")</f>
        <v xml:space="preserve">Crear otro grupo </v>
      </c>
    </row>
    <row r="4" spans="1:6">
      <c r="A4" s="29"/>
      <c r="B4" s="32"/>
      <c r="C4" s="6" t="s">
        <v>34</v>
      </c>
      <c r="D4" s="39">
        <v>15</v>
      </c>
      <c r="E4" s="39">
        <v>10</v>
      </c>
      <c r="F4" s="27" t="str">
        <f t="shared" ref="F4:F14" si="0">IF(D4&gt;=E4,"Crear otro grupo ","Vacante ")</f>
        <v xml:space="preserve">Crear otro grupo </v>
      </c>
    </row>
    <row r="5" spans="1:6">
      <c r="A5" s="29"/>
      <c r="B5" s="36" t="s">
        <v>40</v>
      </c>
      <c r="C5" s="4" t="s">
        <v>35</v>
      </c>
      <c r="D5" s="2">
        <v>8</v>
      </c>
      <c r="E5" s="2">
        <v>13</v>
      </c>
      <c r="F5" s="27" t="str">
        <f t="shared" si="0"/>
        <v xml:space="preserve">Vacante </v>
      </c>
    </row>
    <row r="6" spans="1:6">
      <c r="A6" s="29"/>
      <c r="B6" s="31" t="s">
        <v>41</v>
      </c>
      <c r="C6" s="6" t="s">
        <v>33</v>
      </c>
      <c r="D6" s="39">
        <v>10</v>
      </c>
      <c r="E6" s="39">
        <v>25</v>
      </c>
      <c r="F6" s="27" t="str">
        <f t="shared" si="0"/>
        <v xml:space="preserve">Vacante </v>
      </c>
    </row>
    <row r="7" spans="1:6">
      <c r="A7" s="29"/>
      <c r="B7" s="33"/>
      <c r="C7" s="6" t="s">
        <v>36</v>
      </c>
      <c r="D7" s="39">
        <v>8</v>
      </c>
      <c r="E7" s="39">
        <v>20</v>
      </c>
      <c r="F7" s="27" t="str">
        <f t="shared" si="0"/>
        <v xml:space="preserve">Vacante </v>
      </c>
    </row>
    <row r="8" spans="1:6">
      <c r="A8" s="29"/>
      <c r="B8" s="32"/>
      <c r="C8" s="6" t="s">
        <v>37</v>
      </c>
      <c r="D8" s="39">
        <v>9</v>
      </c>
      <c r="E8" s="39">
        <v>15</v>
      </c>
      <c r="F8" s="27" t="str">
        <f t="shared" si="0"/>
        <v xml:space="preserve">Vacante </v>
      </c>
    </row>
    <row r="9" spans="1:6">
      <c r="A9" s="29"/>
      <c r="B9" s="34" t="s">
        <v>42</v>
      </c>
      <c r="C9" s="4" t="s">
        <v>38</v>
      </c>
      <c r="D9" s="2">
        <v>10</v>
      </c>
      <c r="E9" s="2">
        <v>14</v>
      </c>
      <c r="F9" s="27" t="str">
        <f t="shared" si="0"/>
        <v xml:space="preserve">Vacante </v>
      </c>
    </row>
    <row r="10" spans="1:6">
      <c r="A10" s="29"/>
      <c r="B10" s="35"/>
      <c r="C10" s="4" t="s">
        <v>34</v>
      </c>
      <c r="D10" s="2">
        <v>6</v>
      </c>
      <c r="E10" s="2">
        <v>7</v>
      </c>
      <c r="F10" s="27" t="str">
        <f t="shared" si="0"/>
        <v xml:space="preserve">Vacante </v>
      </c>
    </row>
    <row r="11" spans="1:6">
      <c r="A11" s="29"/>
      <c r="B11" s="31" t="s">
        <v>43</v>
      </c>
      <c r="C11" s="6" t="s">
        <v>33</v>
      </c>
      <c r="D11" s="39">
        <v>4</v>
      </c>
      <c r="E11" s="39">
        <v>6</v>
      </c>
      <c r="F11" s="27" t="str">
        <f t="shared" si="0"/>
        <v xml:space="preserve">Vacante </v>
      </c>
    </row>
    <row r="12" spans="1:6">
      <c r="A12" s="29"/>
      <c r="B12" s="33"/>
      <c r="C12" s="6" t="s">
        <v>37</v>
      </c>
      <c r="D12" s="39">
        <v>25</v>
      </c>
      <c r="E12" s="39">
        <v>30</v>
      </c>
      <c r="F12" s="27" t="str">
        <f t="shared" si="0"/>
        <v xml:space="preserve">Vacante </v>
      </c>
    </row>
    <row r="13" spans="1:6">
      <c r="A13" s="29"/>
      <c r="B13" s="32"/>
      <c r="C13" s="6" t="s">
        <v>38</v>
      </c>
      <c r="D13" s="39">
        <v>23</v>
      </c>
      <c r="E13" s="39">
        <v>25</v>
      </c>
      <c r="F13" s="27" t="str">
        <f t="shared" si="0"/>
        <v xml:space="preserve">Vacante </v>
      </c>
    </row>
    <row r="14" spans="1:6">
      <c r="A14" s="30"/>
      <c r="B14" s="36" t="s">
        <v>44</v>
      </c>
      <c r="C14" s="4" t="s">
        <v>38</v>
      </c>
      <c r="D14" s="2">
        <v>20</v>
      </c>
      <c r="E14" s="2">
        <v>25</v>
      </c>
      <c r="F14" s="27" t="str">
        <f t="shared" si="0"/>
        <v xml:space="preserve">Vacante </v>
      </c>
    </row>
    <row r="16" spans="1:6">
      <c r="C16" s="25" t="s">
        <v>50</v>
      </c>
      <c r="D16" s="26"/>
    </row>
    <row r="17" spans="2:4">
      <c r="B17" s="38" t="s">
        <v>48</v>
      </c>
      <c r="C17" s="20">
        <f>SUM(D3,D6,D11)</f>
        <v>34</v>
      </c>
      <c r="D17" s="20"/>
    </row>
    <row r="18" spans="2:4">
      <c r="B18" s="38" t="s">
        <v>49</v>
      </c>
      <c r="C18" s="20">
        <f>SUM(D9,D13,D14)</f>
        <v>53</v>
      </c>
      <c r="D18" s="20"/>
    </row>
    <row r="21" spans="2:4">
      <c r="B21" s="17"/>
    </row>
    <row r="22" spans="2:4">
      <c r="B22" s="17"/>
    </row>
  </sheetData>
  <mergeCells count="10">
    <mergeCell ref="D1:E1"/>
    <mergeCell ref="C16:D16"/>
    <mergeCell ref="C17:D17"/>
    <mergeCell ref="C18:D18"/>
    <mergeCell ref="A1:A2"/>
    <mergeCell ref="B3:B4"/>
    <mergeCell ref="B6:B8"/>
    <mergeCell ref="B9:B10"/>
    <mergeCell ref="B11:B13"/>
    <mergeCell ref="A3:A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B4:E22"/>
  <sheetViews>
    <sheetView workbookViewId="0">
      <selection activeCell="E23" sqref="E23"/>
    </sheetView>
  </sheetViews>
  <sheetFormatPr baseColWidth="10" defaultRowHeight="15"/>
  <cols>
    <col min="2" max="2" width="17.7109375" customWidth="1"/>
    <col min="3" max="3" width="23.140625" customWidth="1"/>
    <col min="4" max="4" width="21.5703125" customWidth="1"/>
    <col min="5" max="5" width="28.5703125" customWidth="1"/>
  </cols>
  <sheetData>
    <row r="4" spans="2:5">
      <c r="B4" s="3"/>
    </row>
    <row r="5" spans="2:5">
      <c r="B5" s="3"/>
      <c r="C5" s="11" t="s">
        <v>12</v>
      </c>
      <c r="D5" s="12">
        <v>3.5000000000000003E-2</v>
      </c>
    </row>
    <row r="7" spans="2:5">
      <c r="B7" s="9" t="s">
        <v>13</v>
      </c>
      <c r="C7" s="9" t="s">
        <v>14</v>
      </c>
      <c r="D7" s="9" t="s">
        <v>15</v>
      </c>
      <c r="E7" s="9" t="s">
        <v>21</v>
      </c>
    </row>
    <row r="8" spans="2:5">
      <c r="B8" s="2" t="s">
        <v>23</v>
      </c>
      <c r="C8" s="18">
        <v>80052</v>
      </c>
      <c r="D8" s="19">
        <f>C8*$D$5</f>
        <v>2801.82</v>
      </c>
      <c r="E8" s="2" t="str">
        <f>IF(D8&gt;=$C$22,"supera el Promedio","aceptada")</f>
        <v>supera el Promedio</v>
      </c>
    </row>
    <row r="9" spans="2:5">
      <c r="B9" s="2" t="s">
        <v>19</v>
      </c>
      <c r="C9" s="18">
        <v>89600</v>
      </c>
      <c r="D9" s="19">
        <f>C9*$D$5</f>
        <v>3136.0000000000005</v>
      </c>
      <c r="E9" s="2" t="str">
        <f t="shared" ref="E9:E20" si="0">IF(D9&gt;=$C$22,"supera el Promedio","aceptada")</f>
        <v>supera el Promedio</v>
      </c>
    </row>
    <row r="10" spans="2:5" hidden="1">
      <c r="B10" s="2" t="s">
        <v>17</v>
      </c>
      <c r="C10" s="18">
        <v>56960</v>
      </c>
      <c r="D10" s="19">
        <f>C10*$D$5</f>
        <v>1993.6000000000001</v>
      </c>
      <c r="E10" s="2" t="str">
        <f t="shared" si="0"/>
        <v>aceptada</v>
      </c>
    </row>
    <row r="11" spans="2:5">
      <c r="B11" s="2" t="s">
        <v>24</v>
      </c>
      <c r="C11" s="18">
        <v>94624</v>
      </c>
      <c r="D11" s="19">
        <f>C11*$D$5</f>
        <v>3311.84</v>
      </c>
      <c r="E11" s="2" t="str">
        <f t="shared" si="0"/>
        <v>supera el Promedio</v>
      </c>
    </row>
    <row r="12" spans="2:5" hidden="1">
      <c r="B12" s="2" t="s">
        <v>25</v>
      </c>
      <c r="C12" s="18">
        <v>75210</v>
      </c>
      <c r="D12" s="19">
        <f>C12*$D$5</f>
        <v>2632.3500000000004</v>
      </c>
      <c r="E12" s="2" t="str">
        <f t="shared" si="0"/>
        <v>aceptada</v>
      </c>
    </row>
    <row r="13" spans="2:5">
      <c r="B13" s="2" t="s">
        <v>28</v>
      </c>
      <c r="C13" s="18">
        <v>123024</v>
      </c>
      <c r="D13" s="19">
        <f>C13*$D$5</f>
        <v>4305.84</v>
      </c>
      <c r="E13" s="2" t="str">
        <f t="shared" si="0"/>
        <v>supera el Promedio</v>
      </c>
    </row>
    <row r="14" spans="2:5" hidden="1">
      <c r="B14" s="2" t="s">
        <v>27</v>
      </c>
      <c r="C14" s="18">
        <v>25462</v>
      </c>
      <c r="D14" s="19">
        <f>C14*$D$5</f>
        <v>891.17000000000007</v>
      </c>
      <c r="E14" s="2" t="str">
        <f t="shared" si="0"/>
        <v>aceptada</v>
      </c>
    </row>
    <row r="15" spans="2:5">
      <c r="B15" s="2" t="s">
        <v>29</v>
      </c>
      <c r="C15" s="18">
        <v>85460</v>
      </c>
      <c r="D15" s="19">
        <f>C15*$D$5</f>
        <v>2991.1000000000004</v>
      </c>
      <c r="E15" s="2" t="str">
        <f t="shared" si="0"/>
        <v>supera el Promedio</v>
      </c>
    </row>
    <row r="16" spans="2:5">
      <c r="B16" s="2" t="s">
        <v>16</v>
      </c>
      <c r="C16" s="18">
        <v>120000</v>
      </c>
      <c r="D16" s="19">
        <f>C16*$D$5</f>
        <v>4200</v>
      </c>
      <c r="E16" s="2" t="str">
        <f t="shared" si="0"/>
        <v>supera el Promedio</v>
      </c>
    </row>
    <row r="17" spans="2:5" hidden="1">
      <c r="B17" s="2" t="s">
        <v>26</v>
      </c>
      <c r="C17" s="18">
        <v>62135</v>
      </c>
      <c r="D17" s="19">
        <f>C17*$D$5</f>
        <v>2174.7250000000004</v>
      </c>
      <c r="E17" s="2" t="str">
        <f t="shared" si="0"/>
        <v>aceptada</v>
      </c>
    </row>
    <row r="18" spans="2:5" hidden="1">
      <c r="B18" s="2" t="s">
        <v>18</v>
      </c>
      <c r="C18" s="18">
        <v>60640</v>
      </c>
      <c r="D18" s="19">
        <f>C18*$D$5</f>
        <v>2122.4</v>
      </c>
      <c r="E18" s="2" t="str">
        <f t="shared" si="0"/>
        <v>aceptada</v>
      </c>
    </row>
    <row r="19" spans="2:5" hidden="1">
      <c r="B19" s="2" t="s">
        <v>30</v>
      </c>
      <c r="C19" s="18">
        <v>46507</v>
      </c>
      <c r="D19" s="19">
        <f>C19*$D$5</f>
        <v>1627.7450000000001</v>
      </c>
      <c r="E19" s="2" t="str">
        <f t="shared" si="0"/>
        <v>aceptada</v>
      </c>
    </row>
    <row r="20" spans="2:5">
      <c r="B20" s="2" t="s">
        <v>20</v>
      </c>
      <c r="C20" s="18">
        <v>86400</v>
      </c>
      <c r="D20" s="19">
        <f>C20*$D$5</f>
        <v>3024.0000000000005</v>
      </c>
      <c r="E20" s="2" t="str">
        <f t="shared" si="0"/>
        <v>supera el Promedio</v>
      </c>
    </row>
    <row r="22" spans="2:5">
      <c r="B22" s="13" t="s">
        <v>22</v>
      </c>
      <c r="C22" s="2">
        <f>AVERAGE(D8:D12)</f>
        <v>2775.1220000000003</v>
      </c>
    </row>
  </sheetData>
  <autoFilter ref="E8:E20">
    <filterColumn colId="0">
      <filters>
        <filter val="supera el Promedio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Secundaria</dc:creator>
  <cp:lastModifiedBy>Secundaria</cp:lastModifiedBy>
  <dcterms:created xsi:type="dcterms:W3CDTF">2022-08-05T19:17:29Z</dcterms:created>
  <dcterms:modified xsi:type="dcterms:W3CDTF">2022-08-12T20:55:50Z</dcterms:modified>
</cp:coreProperties>
</file>