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xr:revisionPtr revIDLastSave="0" documentId="8_{3CEBD95E-7198-4246-88C5-4873E247B755}" xr6:coauthVersionLast="47" xr6:coauthVersionMax="47" xr10:uidLastSave="{00000000-0000-0000-0000-000000000000}"/>
  <bookViews>
    <workbookView xWindow="240" yWindow="15" windowWidth="16095" windowHeight="9660" activeTab="1" xr2:uid="{00000000-000D-0000-FFFF-FFFF00000000}"/>
  </bookViews>
  <sheets>
    <sheet name="Descripción" sheetId="1" r:id="rId1"/>
    <sheet name="Datos Miner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2" l="1"/>
  <c r="B108" i="2"/>
  <c r="B107" i="2"/>
  <c r="B105" i="2"/>
  <c r="B104" i="2"/>
  <c r="B103" i="2"/>
</calcChain>
</file>

<file path=xl/sharedStrings.xml><?xml version="1.0" encoding="utf-8"?>
<sst xmlns="http://schemas.openxmlformats.org/spreadsheetml/2006/main" count="317" uniqueCount="125">
  <si>
    <t>Este archivo simulado contiene datos relacionados con la gestión minera, incluyendo información sobre empleados, minerales, maquinarias y procesos. La tabla incluye varios registros con formatos específicos, cálculos y gráficos.</t>
  </si>
  <si>
    <t>Empleado</t>
  </si>
  <si>
    <t>Cargo</t>
  </si>
  <si>
    <t>Salario</t>
  </si>
  <si>
    <t>Puntuación de Desempeño</t>
  </si>
  <si>
    <t>Promociones</t>
  </si>
  <si>
    <t>Empleado 1</t>
  </si>
  <si>
    <t>Técnico</t>
  </si>
  <si>
    <t>Empleado 2</t>
  </si>
  <si>
    <t>Supervisor</t>
  </si>
  <si>
    <t>Empleado 3</t>
  </si>
  <si>
    <t>Ingeniero</t>
  </si>
  <si>
    <t>Empleado 4</t>
  </si>
  <si>
    <t>Empleado 5</t>
  </si>
  <si>
    <t>Empleado 6</t>
  </si>
  <si>
    <t>Operador</t>
  </si>
  <si>
    <t>Empleado 7</t>
  </si>
  <si>
    <t>Empleado 8</t>
  </si>
  <si>
    <t>Empleado 9</t>
  </si>
  <si>
    <t>Empleado 10</t>
  </si>
  <si>
    <t>Empleado 11</t>
  </si>
  <si>
    <t>Empleado 12</t>
  </si>
  <si>
    <t>Empleado 13</t>
  </si>
  <si>
    <t>Empleado 14</t>
  </si>
  <si>
    <t>Empleado 15</t>
  </si>
  <si>
    <t>Empleado 16</t>
  </si>
  <si>
    <t>Empleado 17</t>
  </si>
  <si>
    <t>Empleado 18</t>
  </si>
  <si>
    <t>Empleado 19</t>
  </si>
  <si>
    <t>Empleado 20</t>
  </si>
  <si>
    <t>Empleado 21</t>
  </si>
  <si>
    <t>Empleado 22</t>
  </si>
  <si>
    <t>Empleado 23</t>
  </si>
  <si>
    <t>Empleado 24</t>
  </si>
  <si>
    <t>Empleado 25</t>
  </si>
  <si>
    <t>Empleado 26</t>
  </si>
  <si>
    <t>Empleado 27</t>
  </si>
  <si>
    <t>Empleado 28</t>
  </si>
  <si>
    <t>Empleado 29</t>
  </si>
  <si>
    <t>Empleado 30</t>
  </si>
  <si>
    <t>Empleado 31</t>
  </si>
  <si>
    <t>Empleado 32</t>
  </si>
  <si>
    <t>Empleado 33</t>
  </si>
  <si>
    <t>Empleado 34</t>
  </si>
  <si>
    <t>Empleado 35</t>
  </si>
  <si>
    <t>Empleado 36</t>
  </si>
  <si>
    <t>Empleado 37</t>
  </si>
  <si>
    <t>Empleado 38</t>
  </si>
  <si>
    <t>Empleado 39</t>
  </si>
  <si>
    <t>Empleado 40</t>
  </si>
  <si>
    <t>Empleado 41</t>
  </si>
  <si>
    <t>Empleado 42</t>
  </si>
  <si>
    <t>Empleado 43</t>
  </si>
  <si>
    <t>Empleado 44</t>
  </si>
  <si>
    <t>Empleado 45</t>
  </si>
  <si>
    <t>Empleado 46</t>
  </si>
  <si>
    <t>Empleado 47</t>
  </si>
  <si>
    <t>Empleado 48</t>
  </si>
  <si>
    <t>Empleado 49</t>
  </si>
  <si>
    <t>Empleado 50</t>
  </si>
  <si>
    <t>Empleado 51</t>
  </si>
  <si>
    <t>Empleado 52</t>
  </si>
  <si>
    <t>Empleado 53</t>
  </si>
  <si>
    <t>Empleado 54</t>
  </si>
  <si>
    <t>Empleado 55</t>
  </si>
  <si>
    <t>Empleado 56</t>
  </si>
  <si>
    <t>Empleado 57</t>
  </si>
  <si>
    <t>Empleado 58</t>
  </si>
  <si>
    <t>Empleado 59</t>
  </si>
  <si>
    <t>Empleado 60</t>
  </si>
  <si>
    <t>Empleado 61</t>
  </si>
  <si>
    <t>Empleado 62</t>
  </si>
  <si>
    <t>Empleado 63</t>
  </si>
  <si>
    <t>Empleado 64</t>
  </si>
  <si>
    <t>Empleado 65</t>
  </si>
  <si>
    <t>Empleado 66</t>
  </si>
  <si>
    <t>Empleado 67</t>
  </si>
  <si>
    <t>Empleado 68</t>
  </si>
  <si>
    <t>Empleado 69</t>
  </si>
  <si>
    <t>Empleado 70</t>
  </si>
  <si>
    <t>Empleado 71</t>
  </si>
  <si>
    <t>Empleado 72</t>
  </si>
  <si>
    <t>Empleado 73</t>
  </si>
  <si>
    <t>Empleado 74</t>
  </si>
  <si>
    <t>Empleado 75</t>
  </si>
  <si>
    <t>Empleado 76</t>
  </si>
  <si>
    <t>Empleado 77</t>
  </si>
  <si>
    <t>Empleado 78</t>
  </si>
  <si>
    <t>Empleado 79</t>
  </si>
  <si>
    <t>Empleado 80</t>
  </si>
  <si>
    <t>Empleado 81</t>
  </si>
  <si>
    <t>Empleado 82</t>
  </si>
  <si>
    <t>Empleado 83</t>
  </si>
  <si>
    <t>Empleado 84</t>
  </si>
  <si>
    <t>Empleado 85</t>
  </si>
  <si>
    <t>Empleado 86</t>
  </si>
  <si>
    <t>Empleado 87</t>
  </si>
  <si>
    <t>Empleado 88</t>
  </si>
  <si>
    <t>Empleado 89</t>
  </si>
  <si>
    <t>Empleado 90</t>
  </si>
  <si>
    <t>Empleado 91</t>
  </si>
  <si>
    <t>Empleado 92</t>
  </si>
  <si>
    <t>Empleado 93</t>
  </si>
  <si>
    <t>Empleado 94</t>
  </si>
  <si>
    <t>Empleado 95</t>
  </si>
  <si>
    <t>Empleado 96</t>
  </si>
  <si>
    <t>Empleado 97</t>
  </si>
  <si>
    <t>Empleado 98</t>
  </si>
  <si>
    <t>Empleado 99</t>
  </si>
  <si>
    <t>Empleado 100</t>
  </si>
  <si>
    <t>Promedio de Salario:</t>
  </si>
  <si>
    <t>Salario Máximo:</t>
  </si>
  <si>
    <t>Salario Mínimo:</t>
  </si>
  <si>
    <t>Salario con Aumento del 10%:</t>
  </si>
  <si>
    <t>Salario con Descuento del 10%:</t>
  </si>
  <si>
    <t>Estado de Desempeño:</t>
  </si>
  <si>
    <t>Área/Sector</t>
  </si>
  <si>
    <t>Finanzas</t>
  </si>
  <si>
    <t>Operaciones</t>
  </si>
  <si>
    <t>Recursos Humanos</t>
  </si>
  <si>
    <t>Producción</t>
  </si>
  <si>
    <t>Antigüedad (años)</t>
  </si>
  <si>
    <t>Horas trabajadas mensuales</t>
  </si>
  <si>
    <t>Producción asociada</t>
  </si>
  <si>
    <t>Bonos de producción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</si>
</sst>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v>Distribución de Promociones</c:v>
          </c:tx>
          <c:cat>
            <c:strRef>
              <c:f>Datos Mineros!$B$2:$B$101</c:f>
              <c:strCache>
                <c:ptCount val="100"/>
                <c:pt idx="0">
                  <c:v>Técnico</c:v>
                </c:pt>
                <c:pt idx="1">
                  <c:v>Supervisor</c:v>
                </c:pt>
                <c:pt idx="2">
                  <c:v>Ingeniero</c:v>
                </c:pt>
                <c:pt idx="3">
                  <c:v>Ingeniero</c:v>
                </c:pt>
                <c:pt idx="4">
                  <c:v>Técnico</c:v>
                </c:pt>
                <c:pt idx="5">
                  <c:v>Operador</c:v>
                </c:pt>
                <c:pt idx="6">
                  <c:v>Operador</c:v>
                </c:pt>
                <c:pt idx="7">
                  <c:v>Operador</c:v>
                </c:pt>
                <c:pt idx="8">
                  <c:v>Supervisor</c:v>
                </c:pt>
                <c:pt idx="9">
                  <c:v>Técnico</c:v>
                </c:pt>
                <c:pt idx="10">
                  <c:v>Ingeniero</c:v>
                </c:pt>
                <c:pt idx="11">
                  <c:v>Supervisor</c:v>
                </c:pt>
                <c:pt idx="12">
                  <c:v>Ingeniero</c:v>
                </c:pt>
                <c:pt idx="13">
                  <c:v>Operador</c:v>
                </c:pt>
                <c:pt idx="14">
                  <c:v>Supervisor</c:v>
                </c:pt>
                <c:pt idx="15">
                  <c:v>Ingeniero</c:v>
                </c:pt>
                <c:pt idx="16">
                  <c:v>Operador</c:v>
                </c:pt>
                <c:pt idx="17">
                  <c:v>Técnico</c:v>
                </c:pt>
                <c:pt idx="18">
                  <c:v>Operador</c:v>
                </c:pt>
                <c:pt idx="19">
                  <c:v>Supervisor</c:v>
                </c:pt>
                <c:pt idx="20">
                  <c:v>Operador</c:v>
                </c:pt>
                <c:pt idx="21">
                  <c:v>Operador</c:v>
                </c:pt>
                <c:pt idx="22">
                  <c:v>Supervisor</c:v>
                </c:pt>
                <c:pt idx="23">
                  <c:v>Ingeniero</c:v>
                </c:pt>
                <c:pt idx="24">
                  <c:v>Técnico</c:v>
                </c:pt>
                <c:pt idx="25">
                  <c:v>Ingeniero</c:v>
                </c:pt>
                <c:pt idx="26">
                  <c:v>Técnico</c:v>
                </c:pt>
                <c:pt idx="27">
                  <c:v>Ingeniero</c:v>
                </c:pt>
                <c:pt idx="28">
                  <c:v>Técnico</c:v>
                </c:pt>
                <c:pt idx="29">
                  <c:v>Ingeniero</c:v>
                </c:pt>
                <c:pt idx="30">
                  <c:v>Ingeniero</c:v>
                </c:pt>
                <c:pt idx="31">
                  <c:v>Ingeniero</c:v>
                </c:pt>
                <c:pt idx="32">
                  <c:v>Ingeniero</c:v>
                </c:pt>
                <c:pt idx="33">
                  <c:v>Ingeniero</c:v>
                </c:pt>
                <c:pt idx="34">
                  <c:v>Operador</c:v>
                </c:pt>
                <c:pt idx="35">
                  <c:v>Ingeniero</c:v>
                </c:pt>
                <c:pt idx="36">
                  <c:v>Operador</c:v>
                </c:pt>
                <c:pt idx="37">
                  <c:v>Supervisor</c:v>
                </c:pt>
                <c:pt idx="38">
                  <c:v>Ingeniero</c:v>
                </c:pt>
                <c:pt idx="39">
                  <c:v>Operador</c:v>
                </c:pt>
                <c:pt idx="40">
                  <c:v>Operador</c:v>
                </c:pt>
                <c:pt idx="41">
                  <c:v>Ingeniero</c:v>
                </c:pt>
                <c:pt idx="42">
                  <c:v>Técnico</c:v>
                </c:pt>
                <c:pt idx="43">
                  <c:v>Técnico</c:v>
                </c:pt>
                <c:pt idx="44">
                  <c:v>Técnico</c:v>
                </c:pt>
                <c:pt idx="45">
                  <c:v>Ingeniero</c:v>
                </c:pt>
                <c:pt idx="46">
                  <c:v>Operador</c:v>
                </c:pt>
                <c:pt idx="47">
                  <c:v>Ingeniero</c:v>
                </c:pt>
                <c:pt idx="48">
                  <c:v>Supervisor</c:v>
                </c:pt>
                <c:pt idx="49">
                  <c:v>Supervisor</c:v>
                </c:pt>
                <c:pt idx="50">
                  <c:v>Supervisor</c:v>
                </c:pt>
                <c:pt idx="51">
                  <c:v>Técnico</c:v>
                </c:pt>
                <c:pt idx="52">
                  <c:v>Operador</c:v>
                </c:pt>
                <c:pt idx="53">
                  <c:v>Ingeniero</c:v>
                </c:pt>
                <c:pt idx="54">
                  <c:v>Operador</c:v>
                </c:pt>
                <c:pt idx="55">
                  <c:v>Supervisor</c:v>
                </c:pt>
                <c:pt idx="56">
                  <c:v>Ingeniero</c:v>
                </c:pt>
                <c:pt idx="57">
                  <c:v>Ingeniero</c:v>
                </c:pt>
                <c:pt idx="58">
                  <c:v>Operador</c:v>
                </c:pt>
                <c:pt idx="59">
                  <c:v>Operador</c:v>
                </c:pt>
                <c:pt idx="60">
                  <c:v>Técnico</c:v>
                </c:pt>
                <c:pt idx="61">
                  <c:v>Técnico</c:v>
                </c:pt>
                <c:pt idx="62">
                  <c:v>Ingeniero</c:v>
                </c:pt>
                <c:pt idx="63">
                  <c:v>Operador</c:v>
                </c:pt>
                <c:pt idx="64">
                  <c:v>Ingeniero</c:v>
                </c:pt>
                <c:pt idx="65">
                  <c:v>Supervisor</c:v>
                </c:pt>
                <c:pt idx="66">
                  <c:v>Operador</c:v>
                </c:pt>
                <c:pt idx="67">
                  <c:v>Operador</c:v>
                </c:pt>
                <c:pt idx="68">
                  <c:v>Ingeniero</c:v>
                </c:pt>
                <c:pt idx="69">
                  <c:v>Operador</c:v>
                </c:pt>
                <c:pt idx="70">
                  <c:v>Operador</c:v>
                </c:pt>
                <c:pt idx="71">
                  <c:v>Operador</c:v>
                </c:pt>
                <c:pt idx="72">
                  <c:v>Supervisor</c:v>
                </c:pt>
                <c:pt idx="73">
                  <c:v>Ingeniero</c:v>
                </c:pt>
                <c:pt idx="74">
                  <c:v>Operador</c:v>
                </c:pt>
                <c:pt idx="75">
                  <c:v>Ingeniero</c:v>
                </c:pt>
                <c:pt idx="76">
                  <c:v>Ingeniero</c:v>
                </c:pt>
                <c:pt idx="77">
                  <c:v>Ingeniero</c:v>
                </c:pt>
                <c:pt idx="78">
                  <c:v>Ingeniero</c:v>
                </c:pt>
                <c:pt idx="79">
                  <c:v>Técnico</c:v>
                </c:pt>
                <c:pt idx="80">
                  <c:v>Ingeniero</c:v>
                </c:pt>
                <c:pt idx="81">
                  <c:v>Supervisor</c:v>
                </c:pt>
                <c:pt idx="82">
                  <c:v>Ingeniero</c:v>
                </c:pt>
                <c:pt idx="83">
                  <c:v>Operador</c:v>
                </c:pt>
                <c:pt idx="84">
                  <c:v>Ingeniero</c:v>
                </c:pt>
                <c:pt idx="85">
                  <c:v>Ingeniero</c:v>
                </c:pt>
                <c:pt idx="86">
                  <c:v>Supervisor</c:v>
                </c:pt>
                <c:pt idx="87">
                  <c:v>Técnico</c:v>
                </c:pt>
                <c:pt idx="88">
                  <c:v>Supervisor</c:v>
                </c:pt>
                <c:pt idx="89">
                  <c:v>Operador</c:v>
                </c:pt>
                <c:pt idx="90">
                  <c:v>Operador</c:v>
                </c:pt>
                <c:pt idx="91">
                  <c:v>Supervisor</c:v>
                </c:pt>
                <c:pt idx="92">
                  <c:v>Ingeniero</c:v>
                </c:pt>
                <c:pt idx="93">
                  <c:v>Ingeniero</c:v>
                </c:pt>
                <c:pt idx="94">
                  <c:v>Supervisor</c:v>
                </c:pt>
                <c:pt idx="95">
                  <c:v>Operador</c:v>
                </c:pt>
                <c:pt idx="96">
                  <c:v>Operador</c:v>
                </c:pt>
                <c:pt idx="97">
                  <c:v>Operador</c:v>
                </c:pt>
                <c:pt idx="98">
                  <c:v>Operador</c:v>
                </c:pt>
                <c:pt idx="99">
                  <c:v>Supervisor</c:v>
                </c:pt>
              </c:strCache>
            </c:strRef>
          </c:cat>
          <c:val>
            <c:numRef>
              <c:f>Datos Mineros!$E$2:$E$101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C-CF4F-AFDA-686136FC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Salario por Empleado</c:v>
          </c:tx>
          <c:invertIfNegative val="0"/>
          <c:cat>
            <c:strRef>
              <c:f>Datos Mineros!$A$2:$A$101</c:f>
              <c:strCache>
                <c:ptCount val="100"/>
                <c:pt idx="0">
                  <c:v>Empleado 1</c:v>
                </c:pt>
                <c:pt idx="1">
                  <c:v>Empleado 2</c:v>
                </c:pt>
                <c:pt idx="2">
                  <c:v>Empleado 3</c:v>
                </c:pt>
                <c:pt idx="3">
                  <c:v>Empleado 4</c:v>
                </c:pt>
                <c:pt idx="4">
                  <c:v>Empleado 5</c:v>
                </c:pt>
                <c:pt idx="5">
                  <c:v>Empleado 6</c:v>
                </c:pt>
                <c:pt idx="6">
                  <c:v>Empleado 7</c:v>
                </c:pt>
                <c:pt idx="7">
                  <c:v>Empleado 8</c:v>
                </c:pt>
                <c:pt idx="8">
                  <c:v>Empleado 9</c:v>
                </c:pt>
                <c:pt idx="9">
                  <c:v>Empleado 10</c:v>
                </c:pt>
                <c:pt idx="10">
                  <c:v>Empleado 11</c:v>
                </c:pt>
                <c:pt idx="11">
                  <c:v>Empleado 12</c:v>
                </c:pt>
                <c:pt idx="12">
                  <c:v>Empleado 13</c:v>
                </c:pt>
                <c:pt idx="13">
                  <c:v>Empleado 14</c:v>
                </c:pt>
                <c:pt idx="14">
                  <c:v>Empleado 15</c:v>
                </c:pt>
                <c:pt idx="15">
                  <c:v>Empleado 16</c:v>
                </c:pt>
                <c:pt idx="16">
                  <c:v>Empleado 17</c:v>
                </c:pt>
                <c:pt idx="17">
                  <c:v>Empleado 18</c:v>
                </c:pt>
                <c:pt idx="18">
                  <c:v>Empleado 19</c:v>
                </c:pt>
                <c:pt idx="19">
                  <c:v>Empleado 20</c:v>
                </c:pt>
                <c:pt idx="20">
                  <c:v>Empleado 21</c:v>
                </c:pt>
                <c:pt idx="21">
                  <c:v>Empleado 22</c:v>
                </c:pt>
                <c:pt idx="22">
                  <c:v>Empleado 23</c:v>
                </c:pt>
                <c:pt idx="23">
                  <c:v>Empleado 24</c:v>
                </c:pt>
                <c:pt idx="24">
                  <c:v>Empleado 25</c:v>
                </c:pt>
                <c:pt idx="25">
                  <c:v>Empleado 26</c:v>
                </c:pt>
                <c:pt idx="26">
                  <c:v>Empleado 27</c:v>
                </c:pt>
                <c:pt idx="27">
                  <c:v>Empleado 28</c:v>
                </c:pt>
                <c:pt idx="28">
                  <c:v>Empleado 29</c:v>
                </c:pt>
                <c:pt idx="29">
                  <c:v>Empleado 30</c:v>
                </c:pt>
                <c:pt idx="30">
                  <c:v>Empleado 31</c:v>
                </c:pt>
                <c:pt idx="31">
                  <c:v>Empleado 32</c:v>
                </c:pt>
                <c:pt idx="32">
                  <c:v>Empleado 33</c:v>
                </c:pt>
                <c:pt idx="33">
                  <c:v>Empleado 34</c:v>
                </c:pt>
                <c:pt idx="34">
                  <c:v>Empleado 35</c:v>
                </c:pt>
                <c:pt idx="35">
                  <c:v>Empleado 36</c:v>
                </c:pt>
                <c:pt idx="36">
                  <c:v>Empleado 37</c:v>
                </c:pt>
                <c:pt idx="37">
                  <c:v>Empleado 38</c:v>
                </c:pt>
                <c:pt idx="38">
                  <c:v>Empleado 39</c:v>
                </c:pt>
                <c:pt idx="39">
                  <c:v>Empleado 40</c:v>
                </c:pt>
                <c:pt idx="40">
                  <c:v>Empleado 41</c:v>
                </c:pt>
                <c:pt idx="41">
                  <c:v>Empleado 42</c:v>
                </c:pt>
                <c:pt idx="42">
                  <c:v>Empleado 43</c:v>
                </c:pt>
                <c:pt idx="43">
                  <c:v>Empleado 44</c:v>
                </c:pt>
                <c:pt idx="44">
                  <c:v>Empleado 45</c:v>
                </c:pt>
                <c:pt idx="45">
                  <c:v>Empleado 46</c:v>
                </c:pt>
                <c:pt idx="46">
                  <c:v>Empleado 47</c:v>
                </c:pt>
                <c:pt idx="47">
                  <c:v>Empleado 48</c:v>
                </c:pt>
                <c:pt idx="48">
                  <c:v>Empleado 49</c:v>
                </c:pt>
                <c:pt idx="49">
                  <c:v>Empleado 50</c:v>
                </c:pt>
                <c:pt idx="50">
                  <c:v>Empleado 51</c:v>
                </c:pt>
                <c:pt idx="51">
                  <c:v>Empleado 52</c:v>
                </c:pt>
                <c:pt idx="52">
                  <c:v>Empleado 53</c:v>
                </c:pt>
                <c:pt idx="53">
                  <c:v>Empleado 54</c:v>
                </c:pt>
                <c:pt idx="54">
                  <c:v>Empleado 55</c:v>
                </c:pt>
                <c:pt idx="55">
                  <c:v>Empleado 56</c:v>
                </c:pt>
                <c:pt idx="56">
                  <c:v>Empleado 57</c:v>
                </c:pt>
                <c:pt idx="57">
                  <c:v>Empleado 58</c:v>
                </c:pt>
                <c:pt idx="58">
                  <c:v>Empleado 59</c:v>
                </c:pt>
                <c:pt idx="59">
                  <c:v>Empleado 60</c:v>
                </c:pt>
                <c:pt idx="60">
                  <c:v>Empleado 61</c:v>
                </c:pt>
                <c:pt idx="61">
                  <c:v>Empleado 62</c:v>
                </c:pt>
                <c:pt idx="62">
                  <c:v>Empleado 63</c:v>
                </c:pt>
                <c:pt idx="63">
                  <c:v>Empleado 64</c:v>
                </c:pt>
                <c:pt idx="64">
                  <c:v>Empleado 65</c:v>
                </c:pt>
                <c:pt idx="65">
                  <c:v>Empleado 66</c:v>
                </c:pt>
                <c:pt idx="66">
                  <c:v>Empleado 67</c:v>
                </c:pt>
                <c:pt idx="67">
                  <c:v>Empleado 68</c:v>
                </c:pt>
                <c:pt idx="68">
                  <c:v>Empleado 69</c:v>
                </c:pt>
                <c:pt idx="69">
                  <c:v>Empleado 70</c:v>
                </c:pt>
                <c:pt idx="70">
                  <c:v>Empleado 71</c:v>
                </c:pt>
                <c:pt idx="71">
                  <c:v>Empleado 72</c:v>
                </c:pt>
                <c:pt idx="72">
                  <c:v>Empleado 73</c:v>
                </c:pt>
                <c:pt idx="73">
                  <c:v>Empleado 74</c:v>
                </c:pt>
                <c:pt idx="74">
                  <c:v>Empleado 75</c:v>
                </c:pt>
                <c:pt idx="75">
                  <c:v>Empleado 76</c:v>
                </c:pt>
                <c:pt idx="76">
                  <c:v>Empleado 77</c:v>
                </c:pt>
                <c:pt idx="77">
                  <c:v>Empleado 78</c:v>
                </c:pt>
                <c:pt idx="78">
                  <c:v>Empleado 79</c:v>
                </c:pt>
                <c:pt idx="79">
                  <c:v>Empleado 80</c:v>
                </c:pt>
                <c:pt idx="80">
                  <c:v>Empleado 81</c:v>
                </c:pt>
                <c:pt idx="81">
                  <c:v>Empleado 82</c:v>
                </c:pt>
                <c:pt idx="82">
                  <c:v>Empleado 83</c:v>
                </c:pt>
                <c:pt idx="83">
                  <c:v>Empleado 84</c:v>
                </c:pt>
                <c:pt idx="84">
                  <c:v>Empleado 85</c:v>
                </c:pt>
                <c:pt idx="85">
                  <c:v>Empleado 86</c:v>
                </c:pt>
                <c:pt idx="86">
                  <c:v>Empleado 87</c:v>
                </c:pt>
                <c:pt idx="87">
                  <c:v>Empleado 88</c:v>
                </c:pt>
                <c:pt idx="88">
                  <c:v>Empleado 89</c:v>
                </c:pt>
                <c:pt idx="89">
                  <c:v>Empleado 90</c:v>
                </c:pt>
                <c:pt idx="90">
                  <c:v>Empleado 91</c:v>
                </c:pt>
                <c:pt idx="91">
                  <c:v>Empleado 92</c:v>
                </c:pt>
                <c:pt idx="92">
                  <c:v>Empleado 93</c:v>
                </c:pt>
                <c:pt idx="93">
                  <c:v>Empleado 94</c:v>
                </c:pt>
                <c:pt idx="94">
                  <c:v>Empleado 95</c:v>
                </c:pt>
                <c:pt idx="95">
                  <c:v>Empleado 96</c:v>
                </c:pt>
                <c:pt idx="96">
                  <c:v>Empleado 97</c:v>
                </c:pt>
                <c:pt idx="97">
                  <c:v>Empleado 98</c:v>
                </c:pt>
                <c:pt idx="98">
                  <c:v>Empleado 99</c:v>
                </c:pt>
                <c:pt idx="99">
                  <c:v>Empleado 100</c:v>
                </c:pt>
              </c:strCache>
            </c:strRef>
          </c:cat>
          <c:val>
            <c:numRef>
              <c:f>Datos Mineros!$C$2:$C$101</c:f>
              <c:numCache>
                <c:formatCode>General</c:formatCode>
                <c:ptCount val="100"/>
                <c:pt idx="0">
                  <c:v>34274</c:v>
                </c:pt>
                <c:pt idx="1">
                  <c:v>51049</c:v>
                </c:pt>
                <c:pt idx="2">
                  <c:v>31484</c:v>
                </c:pt>
                <c:pt idx="3">
                  <c:v>30634</c:v>
                </c:pt>
                <c:pt idx="4">
                  <c:v>33421</c:v>
                </c:pt>
                <c:pt idx="5">
                  <c:v>66210</c:v>
                </c:pt>
                <c:pt idx="6">
                  <c:v>60484</c:v>
                </c:pt>
                <c:pt idx="7">
                  <c:v>65602</c:v>
                </c:pt>
                <c:pt idx="8">
                  <c:v>51755</c:v>
                </c:pt>
                <c:pt idx="9">
                  <c:v>65865</c:v>
                </c:pt>
                <c:pt idx="10">
                  <c:v>54160</c:v>
                </c:pt>
                <c:pt idx="11">
                  <c:v>54127</c:v>
                </c:pt>
                <c:pt idx="12">
                  <c:v>68764</c:v>
                </c:pt>
                <c:pt idx="13">
                  <c:v>49277</c:v>
                </c:pt>
                <c:pt idx="14">
                  <c:v>69095</c:v>
                </c:pt>
                <c:pt idx="15">
                  <c:v>40113</c:v>
                </c:pt>
                <c:pt idx="16">
                  <c:v>57802</c:v>
                </c:pt>
                <c:pt idx="17">
                  <c:v>69549</c:v>
                </c:pt>
                <c:pt idx="18">
                  <c:v>53263</c:v>
                </c:pt>
                <c:pt idx="19">
                  <c:v>40550</c:v>
                </c:pt>
                <c:pt idx="20">
                  <c:v>60833</c:v>
                </c:pt>
                <c:pt idx="21">
                  <c:v>60712</c:v>
                </c:pt>
                <c:pt idx="22">
                  <c:v>63329</c:v>
                </c:pt>
                <c:pt idx="23">
                  <c:v>38469</c:v>
                </c:pt>
                <c:pt idx="24">
                  <c:v>41619</c:v>
                </c:pt>
                <c:pt idx="25">
                  <c:v>46492</c:v>
                </c:pt>
                <c:pt idx="26">
                  <c:v>35184</c:v>
                </c:pt>
                <c:pt idx="27">
                  <c:v>32314</c:v>
                </c:pt>
                <c:pt idx="28">
                  <c:v>50531</c:v>
                </c:pt>
                <c:pt idx="29">
                  <c:v>30566</c:v>
                </c:pt>
                <c:pt idx="30">
                  <c:v>60624</c:v>
                </c:pt>
                <c:pt idx="31">
                  <c:v>47488</c:v>
                </c:pt>
                <c:pt idx="32">
                  <c:v>48335</c:v>
                </c:pt>
                <c:pt idx="33">
                  <c:v>56129</c:v>
                </c:pt>
                <c:pt idx="34">
                  <c:v>69718</c:v>
                </c:pt>
                <c:pt idx="35">
                  <c:v>40313</c:v>
                </c:pt>
                <c:pt idx="36">
                  <c:v>57254</c:v>
                </c:pt>
                <c:pt idx="37">
                  <c:v>50148</c:v>
                </c:pt>
                <c:pt idx="38">
                  <c:v>64133</c:v>
                </c:pt>
                <c:pt idx="39">
                  <c:v>61620</c:v>
                </c:pt>
                <c:pt idx="40">
                  <c:v>56971</c:v>
                </c:pt>
                <c:pt idx="41">
                  <c:v>45482</c:v>
                </c:pt>
                <c:pt idx="42">
                  <c:v>40241</c:v>
                </c:pt>
                <c:pt idx="43">
                  <c:v>48878</c:v>
                </c:pt>
                <c:pt idx="44">
                  <c:v>63104</c:v>
                </c:pt>
                <c:pt idx="45">
                  <c:v>59263</c:v>
                </c:pt>
                <c:pt idx="46">
                  <c:v>39486</c:v>
                </c:pt>
                <c:pt idx="47">
                  <c:v>67354</c:v>
                </c:pt>
                <c:pt idx="48">
                  <c:v>41618</c:v>
                </c:pt>
                <c:pt idx="49">
                  <c:v>69834</c:v>
                </c:pt>
                <c:pt idx="50">
                  <c:v>61805</c:v>
                </c:pt>
                <c:pt idx="51">
                  <c:v>35609</c:v>
                </c:pt>
                <c:pt idx="52">
                  <c:v>36530</c:v>
                </c:pt>
                <c:pt idx="53">
                  <c:v>68316</c:v>
                </c:pt>
                <c:pt idx="54">
                  <c:v>59922</c:v>
                </c:pt>
                <c:pt idx="55">
                  <c:v>40848</c:v>
                </c:pt>
                <c:pt idx="56">
                  <c:v>52307</c:v>
                </c:pt>
                <c:pt idx="57">
                  <c:v>51999</c:v>
                </c:pt>
                <c:pt idx="58">
                  <c:v>38239</c:v>
                </c:pt>
                <c:pt idx="59">
                  <c:v>66164</c:v>
                </c:pt>
                <c:pt idx="60">
                  <c:v>44857</c:v>
                </c:pt>
                <c:pt idx="61">
                  <c:v>53260</c:v>
                </c:pt>
                <c:pt idx="62">
                  <c:v>61497</c:v>
                </c:pt>
                <c:pt idx="63">
                  <c:v>32542</c:v>
                </c:pt>
                <c:pt idx="64">
                  <c:v>30631</c:v>
                </c:pt>
                <c:pt idx="65">
                  <c:v>62033</c:v>
                </c:pt>
                <c:pt idx="66">
                  <c:v>39700</c:v>
                </c:pt>
                <c:pt idx="67">
                  <c:v>53523</c:v>
                </c:pt>
                <c:pt idx="68">
                  <c:v>57730</c:v>
                </c:pt>
                <c:pt idx="69">
                  <c:v>46807</c:v>
                </c:pt>
                <c:pt idx="70">
                  <c:v>37769</c:v>
                </c:pt>
                <c:pt idx="71">
                  <c:v>41401</c:v>
                </c:pt>
                <c:pt idx="72">
                  <c:v>41646</c:v>
                </c:pt>
                <c:pt idx="73">
                  <c:v>47993</c:v>
                </c:pt>
                <c:pt idx="74">
                  <c:v>34746</c:v>
                </c:pt>
                <c:pt idx="75">
                  <c:v>36252</c:v>
                </c:pt>
                <c:pt idx="76">
                  <c:v>33778</c:v>
                </c:pt>
                <c:pt idx="77">
                  <c:v>44423</c:v>
                </c:pt>
                <c:pt idx="78">
                  <c:v>46005</c:v>
                </c:pt>
                <c:pt idx="79">
                  <c:v>32312</c:v>
                </c:pt>
                <c:pt idx="80">
                  <c:v>56683</c:v>
                </c:pt>
                <c:pt idx="81">
                  <c:v>65501</c:v>
                </c:pt>
                <c:pt idx="82">
                  <c:v>35308</c:v>
                </c:pt>
                <c:pt idx="83">
                  <c:v>56038</c:v>
                </c:pt>
                <c:pt idx="84">
                  <c:v>37600</c:v>
                </c:pt>
                <c:pt idx="85">
                  <c:v>61584</c:v>
                </c:pt>
                <c:pt idx="86">
                  <c:v>54879</c:v>
                </c:pt>
                <c:pt idx="87">
                  <c:v>65604</c:v>
                </c:pt>
                <c:pt idx="88">
                  <c:v>56404</c:v>
                </c:pt>
                <c:pt idx="89">
                  <c:v>65340</c:v>
                </c:pt>
                <c:pt idx="90">
                  <c:v>63098</c:v>
                </c:pt>
                <c:pt idx="91">
                  <c:v>67864</c:v>
                </c:pt>
                <c:pt idx="92">
                  <c:v>42786</c:v>
                </c:pt>
                <c:pt idx="93">
                  <c:v>30338</c:v>
                </c:pt>
                <c:pt idx="94">
                  <c:v>43674</c:v>
                </c:pt>
                <c:pt idx="95">
                  <c:v>49841</c:v>
                </c:pt>
                <c:pt idx="96">
                  <c:v>52512</c:v>
                </c:pt>
                <c:pt idx="97">
                  <c:v>66451</c:v>
                </c:pt>
                <c:pt idx="98">
                  <c:v>53020</c:v>
                </c:pt>
                <c:pt idx="99">
                  <c:v>47817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F-F240-8EDF-C8790809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Puntuación de Desempeño</c:v>
          </c:tx>
          <c:marker>
            <c:symbol val="none"/>
          </c:marker>
          <c:cat>
            <c:strRef>
              <c:f>Datos Mineros!$A$2:$A$101</c:f>
              <c:strCache>
                <c:ptCount val="100"/>
                <c:pt idx="0">
                  <c:v>Empleado 1</c:v>
                </c:pt>
                <c:pt idx="1">
                  <c:v>Empleado 2</c:v>
                </c:pt>
                <c:pt idx="2">
                  <c:v>Empleado 3</c:v>
                </c:pt>
                <c:pt idx="3">
                  <c:v>Empleado 4</c:v>
                </c:pt>
                <c:pt idx="4">
                  <c:v>Empleado 5</c:v>
                </c:pt>
                <c:pt idx="5">
                  <c:v>Empleado 6</c:v>
                </c:pt>
                <c:pt idx="6">
                  <c:v>Empleado 7</c:v>
                </c:pt>
                <c:pt idx="7">
                  <c:v>Empleado 8</c:v>
                </c:pt>
                <c:pt idx="8">
                  <c:v>Empleado 9</c:v>
                </c:pt>
                <c:pt idx="9">
                  <c:v>Empleado 10</c:v>
                </c:pt>
                <c:pt idx="10">
                  <c:v>Empleado 11</c:v>
                </c:pt>
                <c:pt idx="11">
                  <c:v>Empleado 12</c:v>
                </c:pt>
                <c:pt idx="12">
                  <c:v>Empleado 13</c:v>
                </c:pt>
                <c:pt idx="13">
                  <c:v>Empleado 14</c:v>
                </c:pt>
                <c:pt idx="14">
                  <c:v>Empleado 15</c:v>
                </c:pt>
                <c:pt idx="15">
                  <c:v>Empleado 16</c:v>
                </c:pt>
                <c:pt idx="16">
                  <c:v>Empleado 17</c:v>
                </c:pt>
                <c:pt idx="17">
                  <c:v>Empleado 18</c:v>
                </c:pt>
                <c:pt idx="18">
                  <c:v>Empleado 19</c:v>
                </c:pt>
                <c:pt idx="19">
                  <c:v>Empleado 20</c:v>
                </c:pt>
                <c:pt idx="20">
                  <c:v>Empleado 21</c:v>
                </c:pt>
                <c:pt idx="21">
                  <c:v>Empleado 22</c:v>
                </c:pt>
                <c:pt idx="22">
                  <c:v>Empleado 23</c:v>
                </c:pt>
                <c:pt idx="23">
                  <c:v>Empleado 24</c:v>
                </c:pt>
                <c:pt idx="24">
                  <c:v>Empleado 25</c:v>
                </c:pt>
                <c:pt idx="25">
                  <c:v>Empleado 26</c:v>
                </c:pt>
                <c:pt idx="26">
                  <c:v>Empleado 27</c:v>
                </c:pt>
                <c:pt idx="27">
                  <c:v>Empleado 28</c:v>
                </c:pt>
                <c:pt idx="28">
                  <c:v>Empleado 29</c:v>
                </c:pt>
                <c:pt idx="29">
                  <c:v>Empleado 30</c:v>
                </c:pt>
                <c:pt idx="30">
                  <c:v>Empleado 31</c:v>
                </c:pt>
                <c:pt idx="31">
                  <c:v>Empleado 32</c:v>
                </c:pt>
                <c:pt idx="32">
                  <c:v>Empleado 33</c:v>
                </c:pt>
                <c:pt idx="33">
                  <c:v>Empleado 34</c:v>
                </c:pt>
                <c:pt idx="34">
                  <c:v>Empleado 35</c:v>
                </c:pt>
                <c:pt idx="35">
                  <c:v>Empleado 36</c:v>
                </c:pt>
                <c:pt idx="36">
                  <c:v>Empleado 37</c:v>
                </c:pt>
                <c:pt idx="37">
                  <c:v>Empleado 38</c:v>
                </c:pt>
                <c:pt idx="38">
                  <c:v>Empleado 39</c:v>
                </c:pt>
                <c:pt idx="39">
                  <c:v>Empleado 40</c:v>
                </c:pt>
                <c:pt idx="40">
                  <c:v>Empleado 41</c:v>
                </c:pt>
                <c:pt idx="41">
                  <c:v>Empleado 42</c:v>
                </c:pt>
                <c:pt idx="42">
                  <c:v>Empleado 43</c:v>
                </c:pt>
                <c:pt idx="43">
                  <c:v>Empleado 44</c:v>
                </c:pt>
                <c:pt idx="44">
                  <c:v>Empleado 45</c:v>
                </c:pt>
                <c:pt idx="45">
                  <c:v>Empleado 46</c:v>
                </c:pt>
                <c:pt idx="46">
                  <c:v>Empleado 47</c:v>
                </c:pt>
                <c:pt idx="47">
                  <c:v>Empleado 48</c:v>
                </c:pt>
                <c:pt idx="48">
                  <c:v>Empleado 49</c:v>
                </c:pt>
                <c:pt idx="49">
                  <c:v>Empleado 50</c:v>
                </c:pt>
                <c:pt idx="50">
                  <c:v>Empleado 51</c:v>
                </c:pt>
                <c:pt idx="51">
                  <c:v>Empleado 52</c:v>
                </c:pt>
                <c:pt idx="52">
                  <c:v>Empleado 53</c:v>
                </c:pt>
                <c:pt idx="53">
                  <c:v>Empleado 54</c:v>
                </c:pt>
                <c:pt idx="54">
                  <c:v>Empleado 55</c:v>
                </c:pt>
                <c:pt idx="55">
                  <c:v>Empleado 56</c:v>
                </c:pt>
                <c:pt idx="56">
                  <c:v>Empleado 57</c:v>
                </c:pt>
                <c:pt idx="57">
                  <c:v>Empleado 58</c:v>
                </c:pt>
                <c:pt idx="58">
                  <c:v>Empleado 59</c:v>
                </c:pt>
                <c:pt idx="59">
                  <c:v>Empleado 60</c:v>
                </c:pt>
                <c:pt idx="60">
                  <c:v>Empleado 61</c:v>
                </c:pt>
                <c:pt idx="61">
                  <c:v>Empleado 62</c:v>
                </c:pt>
                <c:pt idx="62">
                  <c:v>Empleado 63</c:v>
                </c:pt>
                <c:pt idx="63">
                  <c:v>Empleado 64</c:v>
                </c:pt>
                <c:pt idx="64">
                  <c:v>Empleado 65</c:v>
                </c:pt>
                <c:pt idx="65">
                  <c:v>Empleado 66</c:v>
                </c:pt>
                <c:pt idx="66">
                  <c:v>Empleado 67</c:v>
                </c:pt>
                <c:pt idx="67">
                  <c:v>Empleado 68</c:v>
                </c:pt>
                <c:pt idx="68">
                  <c:v>Empleado 69</c:v>
                </c:pt>
                <c:pt idx="69">
                  <c:v>Empleado 70</c:v>
                </c:pt>
                <c:pt idx="70">
                  <c:v>Empleado 71</c:v>
                </c:pt>
                <c:pt idx="71">
                  <c:v>Empleado 72</c:v>
                </c:pt>
                <c:pt idx="72">
                  <c:v>Empleado 73</c:v>
                </c:pt>
                <c:pt idx="73">
                  <c:v>Empleado 74</c:v>
                </c:pt>
                <c:pt idx="74">
                  <c:v>Empleado 75</c:v>
                </c:pt>
                <c:pt idx="75">
                  <c:v>Empleado 76</c:v>
                </c:pt>
                <c:pt idx="76">
                  <c:v>Empleado 77</c:v>
                </c:pt>
                <c:pt idx="77">
                  <c:v>Empleado 78</c:v>
                </c:pt>
                <c:pt idx="78">
                  <c:v>Empleado 79</c:v>
                </c:pt>
                <c:pt idx="79">
                  <c:v>Empleado 80</c:v>
                </c:pt>
                <c:pt idx="80">
                  <c:v>Empleado 81</c:v>
                </c:pt>
                <c:pt idx="81">
                  <c:v>Empleado 82</c:v>
                </c:pt>
                <c:pt idx="82">
                  <c:v>Empleado 83</c:v>
                </c:pt>
                <c:pt idx="83">
                  <c:v>Empleado 84</c:v>
                </c:pt>
                <c:pt idx="84">
                  <c:v>Empleado 85</c:v>
                </c:pt>
                <c:pt idx="85">
                  <c:v>Empleado 86</c:v>
                </c:pt>
                <c:pt idx="86">
                  <c:v>Empleado 87</c:v>
                </c:pt>
                <c:pt idx="87">
                  <c:v>Empleado 88</c:v>
                </c:pt>
                <c:pt idx="88">
                  <c:v>Empleado 89</c:v>
                </c:pt>
                <c:pt idx="89">
                  <c:v>Empleado 90</c:v>
                </c:pt>
                <c:pt idx="90">
                  <c:v>Empleado 91</c:v>
                </c:pt>
                <c:pt idx="91">
                  <c:v>Empleado 92</c:v>
                </c:pt>
                <c:pt idx="92">
                  <c:v>Empleado 93</c:v>
                </c:pt>
                <c:pt idx="93">
                  <c:v>Empleado 94</c:v>
                </c:pt>
                <c:pt idx="94">
                  <c:v>Empleado 95</c:v>
                </c:pt>
                <c:pt idx="95">
                  <c:v>Empleado 96</c:v>
                </c:pt>
                <c:pt idx="96">
                  <c:v>Empleado 97</c:v>
                </c:pt>
                <c:pt idx="97">
                  <c:v>Empleado 98</c:v>
                </c:pt>
                <c:pt idx="98">
                  <c:v>Empleado 99</c:v>
                </c:pt>
                <c:pt idx="99">
                  <c:v>Empleado 100</c:v>
                </c:pt>
              </c:strCache>
            </c:strRef>
          </c:cat>
          <c:val>
            <c:numRef>
              <c:f>Datos Mineros!$D$2:$D$101</c:f>
              <c:numCache>
                <c:formatCode>General</c:formatCode>
                <c:ptCount val="100"/>
                <c:pt idx="0">
                  <c:v>0.7694731769535077</c:v>
                </c:pt>
                <c:pt idx="1">
                  <c:v>0.79136935618676119</c:v>
                </c:pt>
                <c:pt idx="2">
                  <c:v>0.81095801038329796</c:v>
                </c:pt>
                <c:pt idx="3">
                  <c:v>0.57154178338250783</c:v>
                </c:pt>
                <c:pt idx="4">
                  <c:v>0.63861595789969283</c:v>
                </c:pt>
                <c:pt idx="5">
                  <c:v>0.74539135362894804</c:v>
                </c:pt>
                <c:pt idx="6">
                  <c:v>0.5181037559580004</c:v>
                </c:pt>
                <c:pt idx="7">
                  <c:v>0.80466628198838586</c:v>
                </c:pt>
                <c:pt idx="8">
                  <c:v>0.87356303534835278</c:v>
                </c:pt>
                <c:pt idx="9">
                  <c:v>0.83764430244531418</c:v>
                </c:pt>
                <c:pt idx="10">
                  <c:v>0.74289632571031561</c:v>
                </c:pt>
                <c:pt idx="11">
                  <c:v>0.69204383663867897</c:v>
                </c:pt>
                <c:pt idx="12">
                  <c:v>0.89081908529714671</c:v>
                </c:pt>
                <c:pt idx="13">
                  <c:v>0.828768076630233</c:v>
                </c:pt>
                <c:pt idx="14">
                  <c:v>0.72517410249780645</c:v>
                </c:pt>
                <c:pt idx="15">
                  <c:v>0.55840228625948107</c:v>
                </c:pt>
                <c:pt idx="16">
                  <c:v>0.80806303639445476</c:v>
                </c:pt>
                <c:pt idx="17">
                  <c:v>0.51069830979067721</c:v>
                </c:pt>
                <c:pt idx="18">
                  <c:v>0.55377813920844932</c:v>
                </c:pt>
                <c:pt idx="19">
                  <c:v>0.55875001461269136</c:v>
                </c:pt>
                <c:pt idx="20">
                  <c:v>0.59632385410188848</c:v>
                </c:pt>
                <c:pt idx="21">
                  <c:v>0.95748936518530758</c:v>
                </c:pt>
                <c:pt idx="22">
                  <c:v>0.7792561797483406</c:v>
                </c:pt>
                <c:pt idx="23">
                  <c:v>0.66580614602324073</c:v>
                </c:pt>
                <c:pt idx="24">
                  <c:v>0.51060311731871044</c:v>
                </c:pt>
                <c:pt idx="25">
                  <c:v>0.96432450968502303</c:v>
                </c:pt>
                <c:pt idx="26">
                  <c:v>0.56445107531014882</c:v>
                </c:pt>
                <c:pt idx="27">
                  <c:v>0.53653848923544933</c:v>
                </c:pt>
                <c:pt idx="28">
                  <c:v>0.89165215975222967</c:v>
                </c:pt>
                <c:pt idx="29">
                  <c:v>0.91592802488202973</c:v>
                </c:pt>
                <c:pt idx="30">
                  <c:v>0.78602535336450985</c:v>
                </c:pt>
                <c:pt idx="31">
                  <c:v>0.92148026131803484</c:v>
                </c:pt>
                <c:pt idx="32">
                  <c:v>0.6719142619702102</c:v>
                </c:pt>
                <c:pt idx="33">
                  <c:v>0.91271147595213109</c:v>
                </c:pt>
                <c:pt idx="34">
                  <c:v>0.73804853417385297</c:v>
                </c:pt>
                <c:pt idx="35">
                  <c:v>0.88221949780096431</c:v>
                </c:pt>
                <c:pt idx="36">
                  <c:v>0.71980850181234846</c:v>
                </c:pt>
                <c:pt idx="37">
                  <c:v>0.54191545776585404</c:v>
                </c:pt>
                <c:pt idx="38">
                  <c:v>0.9450364550376994</c:v>
                </c:pt>
                <c:pt idx="39">
                  <c:v>0.53116022162760035</c:v>
                </c:pt>
                <c:pt idx="40">
                  <c:v>0.64306606909592356</c:v>
                </c:pt>
                <c:pt idx="41">
                  <c:v>0.69560266774343071</c:v>
                </c:pt>
                <c:pt idx="42">
                  <c:v>0.74968507187489253</c:v>
                </c:pt>
                <c:pt idx="43">
                  <c:v>0.73484074140166777</c:v>
                </c:pt>
                <c:pt idx="44">
                  <c:v>0.61481269581243325</c:v>
                </c:pt>
                <c:pt idx="45">
                  <c:v>0.60406159020067673</c:v>
                </c:pt>
                <c:pt idx="46">
                  <c:v>0.8714406077419381</c:v>
                </c:pt>
                <c:pt idx="47">
                  <c:v>0.64841196188315686</c:v>
                </c:pt>
                <c:pt idx="48">
                  <c:v>0.634848191101818</c:v>
                </c:pt>
                <c:pt idx="49">
                  <c:v>0.56748523131857076</c:v>
                </c:pt>
                <c:pt idx="50">
                  <c:v>0.94287579790980747</c:v>
                </c:pt>
                <c:pt idx="51">
                  <c:v>0.9349386741291581</c:v>
                </c:pt>
                <c:pt idx="52">
                  <c:v>0.73717905982484</c:v>
                </c:pt>
                <c:pt idx="53">
                  <c:v>0.76930600742309219</c:v>
                </c:pt>
                <c:pt idx="54">
                  <c:v>0.57950427831281737</c:v>
                </c:pt>
                <c:pt idx="55">
                  <c:v>0.68864793250491552</c:v>
                </c:pt>
                <c:pt idx="56">
                  <c:v>0.78582319510388765</c:v>
                </c:pt>
                <c:pt idx="57">
                  <c:v>0.68454698924252866</c:v>
                </c:pt>
                <c:pt idx="58">
                  <c:v>0.63268700473585748</c:v>
                </c:pt>
                <c:pt idx="59">
                  <c:v>0.94783429171091382</c:v>
                </c:pt>
                <c:pt idx="60">
                  <c:v>0.82770528028282064</c:v>
                </c:pt>
                <c:pt idx="61">
                  <c:v>0.88323449145520461</c:v>
                </c:pt>
                <c:pt idx="62">
                  <c:v>0.90796036171668515</c:v>
                </c:pt>
                <c:pt idx="63">
                  <c:v>0.62747280717097031</c:v>
                </c:pt>
                <c:pt idx="64">
                  <c:v>0.54895768018308777</c:v>
                </c:pt>
                <c:pt idx="65">
                  <c:v>0.87796399620101351</c:v>
                </c:pt>
                <c:pt idx="66">
                  <c:v>0.6056726558521025</c:v>
                </c:pt>
                <c:pt idx="67">
                  <c:v>0.99093109963856096</c:v>
                </c:pt>
                <c:pt idx="68">
                  <c:v>0.70397256935582264</c:v>
                </c:pt>
                <c:pt idx="69">
                  <c:v>0.82688769730273171</c:v>
                </c:pt>
                <c:pt idx="70">
                  <c:v>0.90113158572523722</c:v>
                </c:pt>
                <c:pt idx="71">
                  <c:v>0.8072824830240134</c:v>
                </c:pt>
                <c:pt idx="72">
                  <c:v>0.94246912363203306</c:v>
                </c:pt>
                <c:pt idx="73">
                  <c:v>0.65644663709282436</c:v>
                </c:pt>
                <c:pt idx="74">
                  <c:v>0.67923742258394282</c:v>
                </c:pt>
                <c:pt idx="75">
                  <c:v>0.5504227727416181</c:v>
                </c:pt>
                <c:pt idx="76">
                  <c:v>0.82190085611238817</c:v>
                </c:pt>
                <c:pt idx="77">
                  <c:v>0.61974089543220767</c:v>
                </c:pt>
                <c:pt idx="78">
                  <c:v>0.59259689433386065</c:v>
                </c:pt>
                <c:pt idx="79">
                  <c:v>0.93079684993872891</c:v>
                </c:pt>
                <c:pt idx="80">
                  <c:v>0.96409585342009096</c:v>
                </c:pt>
                <c:pt idx="81">
                  <c:v>0.97381026784712232</c:v>
                </c:pt>
                <c:pt idx="82">
                  <c:v>0.76898384463732938</c:v>
                </c:pt>
                <c:pt idx="83">
                  <c:v>0.73464480075111593</c:v>
                </c:pt>
                <c:pt idx="84">
                  <c:v>0.7028504698631326</c:v>
                </c:pt>
                <c:pt idx="85">
                  <c:v>0.83327011681096808</c:v>
                </c:pt>
                <c:pt idx="86">
                  <c:v>0.6433185854413348</c:v>
                </c:pt>
                <c:pt idx="87">
                  <c:v>0.88845624947277169</c:v>
                </c:pt>
                <c:pt idx="88">
                  <c:v>0.84534974343638014</c:v>
                </c:pt>
                <c:pt idx="89">
                  <c:v>0.95581037176982364</c:v>
                </c:pt>
                <c:pt idx="90">
                  <c:v>0.67931690070018502</c:v>
                </c:pt>
                <c:pt idx="91">
                  <c:v>0.6436804956749097</c:v>
                </c:pt>
                <c:pt idx="92">
                  <c:v>0.79250994351918069</c:v>
                </c:pt>
                <c:pt idx="93">
                  <c:v>0.99421616123839907</c:v>
                </c:pt>
                <c:pt idx="94">
                  <c:v>0.83570499046606006</c:v>
                </c:pt>
                <c:pt idx="95">
                  <c:v>0.92975359617560205</c:v>
                </c:pt>
                <c:pt idx="96">
                  <c:v>0.57315729977514063</c:v>
                </c:pt>
                <c:pt idx="97">
                  <c:v>0.98814741595470867</c:v>
                </c:pt>
                <c:pt idx="98">
                  <c:v>0.58732319912222963</c:v>
                </c:pt>
                <c:pt idx="99">
                  <c:v>0.57446495092646233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0-3B42-9BAD-99F172B28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602480</xdr:colOff>
      <xdr:row>0</xdr:row>
      <xdr:rowOff>170065</xdr:rowOff>
    </xdr:from>
    <xdr:to>
      <xdr:col>21</xdr:col>
      <xdr:colOff>581124</xdr:colOff>
      <xdr:row>15</xdr:row>
      <xdr:rowOff>56425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578750</xdr:colOff>
      <xdr:row>15</xdr:row>
      <xdr:rowOff>181928</xdr:rowOff>
    </xdr:from>
    <xdr:to>
      <xdr:col>18</xdr:col>
      <xdr:colOff>269734</xdr:colOff>
      <xdr:row>30</xdr:row>
      <xdr:rowOff>68289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611444</xdr:colOff>
      <xdr:row>30</xdr:row>
      <xdr:rowOff>189578</xdr:rowOff>
    </xdr:from>
    <xdr:to>
      <xdr:col>20</xdr:col>
      <xdr:colOff>18457</xdr:colOff>
      <xdr:row>45</xdr:row>
      <xdr:rowOff>74619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"/>
  <cols>
    <col min="1" max="1" width="80.7109375" customWidth="1"/>
  </cols>
  <sheetData>
    <row r="1" spans="1:1" x14ac:dyDescent="0.2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0"/>
  <sheetViews>
    <sheetView tabSelected="1" topLeftCell="I1" workbookViewId="0">
      <selection activeCell="A24" sqref="A24"/>
    </sheetView>
  </sheetViews>
  <sheetFormatPr defaultRowHeight="15" x14ac:dyDescent="0.2"/>
  <cols>
    <col min="1" max="1" width="27.7109375" customWidth="1"/>
    <col min="2" max="2" width="10.625" customWidth="1"/>
    <col min="3" max="3" width="10.89453125" customWidth="1"/>
    <col min="4" max="4" width="9.68359375" customWidth="1"/>
    <col min="5" max="5" width="10.89453125" customWidth="1"/>
    <col min="6" max="6" width="17.08203125" bestFit="1" customWidth="1"/>
    <col min="7" max="7" width="16.94921875" bestFit="1" customWidth="1"/>
    <col min="8" max="8" width="25.2890625" bestFit="1" customWidth="1"/>
    <col min="9" max="9" width="18.5625" bestFit="1" customWidth="1"/>
    <col min="10" max="10" width="21.92578125" bestFit="1" customWidth="1"/>
  </cols>
  <sheetData>
    <row r="1" spans="1:10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s="3" t="s">
        <v>121</v>
      </c>
      <c r="G1" s="3" t="s">
        <v>116</v>
      </c>
      <c r="H1" s="3" t="s">
        <v>122</v>
      </c>
      <c r="I1" s="3" t="s">
        <v>123</v>
      </c>
      <c r="J1" s="3" t="s">
        <v>124</v>
      </c>
    </row>
    <row r="2" spans="1:10" x14ac:dyDescent="0.2">
      <c r="A2" t="s">
        <v>6</v>
      </c>
      <c r="B2" t="s">
        <v>7</v>
      </c>
      <c r="C2" s="1">
        <v>34274</v>
      </c>
      <c r="D2" s="2">
        <v>0.7694731769535077</v>
      </c>
      <c r="E2">
        <v>0</v>
      </c>
      <c r="F2" s="4">
        <v>7</v>
      </c>
      <c r="G2" s="4" t="s">
        <v>117</v>
      </c>
      <c r="H2" s="4">
        <v>121</v>
      </c>
      <c r="I2" s="4">
        <v>8683</v>
      </c>
      <c r="J2" s="4">
        <v>587</v>
      </c>
    </row>
    <row r="3" spans="1:10" x14ac:dyDescent="0.2">
      <c r="A3" t="s">
        <v>8</v>
      </c>
      <c r="B3" t="s">
        <v>9</v>
      </c>
      <c r="C3" s="1">
        <v>51049</v>
      </c>
      <c r="D3" s="2">
        <v>0.79136935618676119</v>
      </c>
      <c r="E3">
        <v>0</v>
      </c>
      <c r="F3" s="4">
        <v>20</v>
      </c>
      <c r="G3" s="4" t="s">
        <v>118</v>
      </c>
      <c r="H3" s="4">
        <v>121</v>
      </c>
      <c r="I3" s="4">
        <v>5642</v>
      </c>
      <c r="J3" s="4">
        <v>336</v>
      </c>
    </row>
    <row r="4" spans="1:10" x14ac:dyDescent="0.2">
      <c r="A4" t="s">
        <v>10</v>
      </c>
      <c r="B4" t="s">
        <v>11</v>
      </c>
      <c r="C4" s="1">
        <v>31484</v>
      </c>
      <c r="D4" s="2">
        <v>0.81095801038329796</v>
      </c>
      <c r="E4">
        <v>1</v>
      </c>
      <c r="F4" s="4">
        <v>15</v>
      </c>
      <c r="G4" s="4" t="s">
        <v>118</v>
      </c>
      <c r="H4" s="4">
        <v>173</v>
      </c>
      <c r="I4" s="4">
        <v>8679</v>
      </c>
      <c r="J4" s="4">
        <v>984</v>
      </c>
    </row>
    <row r="5" spans="1:10" x14ac:dyDescent="0.2">
      <c r="A5" t="s">
        <v>12</v>
      </c>
      <c r="B5" t="s">
        <v>11</v>
      </c>
      <c r="C5" s="1">
        <v>30634</v>
      </c>
      <c r="D5" s="2">
        <v>0.57154178338250783</v>
      </c>
      <c r="E5">
        <v>0</v>
      </c>
      <c r="F5" s="4">
        <v>11</v>
      </c>
      <c r="G5" s="4" t="s">
        <v>119</v>
      </c>
      <c r="H5" s="4">
        <v>120</v>
      </c>
      <c r="I5" s="4">
        <v>9208</v>
      </c>
      <c r="J5" s="4">
        <v>996</v>
      </c>
    </row>
    <row r="6" spans="1:10" x14ac:dyDescent="0.2">
      <c r="A6" t="s">
        <v>13</v>
      </c>
      <c r="B6" t="s">
        <v>7</v>
      </c>
      <c r="C6" s="1">
        <v>33421</v>
      </c>
      <c r="D6" s="2">
        <v>0.63861595789969283</v>
      </c>
      <c r="E6">
        <v>0</v>
      </c>
      <c r="F6" s="4">
        <v>8</v>
      </c>
      <c r="G6" s="4" t="s">
        <v>117</v>
      </c>
      <c r="H6" s="4">
        <v>138</v>
      </c>
      <c r="I6" s="4">
        <v>8339</v>
      </c>
      <c r="J6" s="4">
        <v>371</v>
      </c>
    </row>
    <row r="7" spans="1:10" x14ac:dyDescent="0.2">
      <c r="A7" t="s">
        <v>14</v>
      </c>
      <c r="B7" t="s">
        <v>15</v>
      </c>
      <c r="C7" s="1">
        <v>66210</v>
      </c>
      <c r="D7" s="2">
        <v>0.74539135362894804</v>
      </c>
      <c r="E7">
        <v>0</v>
      </c>
      <c r="F7" s="4">
        <v>7</v>
      </c>
      <c r="G7" s="4" t="s">
        <v>117</v>
      </c>
      <c r="H7" s="4">
        <v>121</v>
      </c>
      <c r="I7" s="4">
        <v>3205</v>
      </c>
      <c r="J7" s="4">
        <v>288</v>
      </c>
    </row>
    <row r="8" spans="1:10" x14ac:dyDescent="0.2">
      <c r="A8" t="s">
        <v>16</v>
      </c>
      <c r="B8" t="s">
        <v>15</v>
      </c>
      <c r="C8" s="1">
        <v>60484</v>
      </c>
      <c r="D8" s="2">
        <v>0.5181037559580004</v>
      </c>
      <c r="E8">
        <v>1</v>
      </c>
      <c r="F8" s="4">
        <v>19</v>
      </c>
      <c r="G8" s="4" t="s">
        <v>119</v>
      </c>
      <c r="H8" s="4">
        <v>172</v>
      </c>
      <c r="I8" s="4">
        <v>2069</v>
      </c>
      <c r="J8" s="4">
        <v>803</v>
      </c>
    </row>
    <row r="9" spans="1:10" x14ac:dyDescent="0.2">
      <c r="A9" t="s">
        <v>17</v>
      </c>
      <c r="B9" t="s">
        <v>15</v>
      </c>
      <c r="C9" s="1">
        <v>65602</v>
      </c>
      <c r="D9" s="2">
        <v>0.80466628198838586</v>
      </c>
      <c r="E9">
        <v>0</v>
      </c>
      <c r="F9" s="4">
        <v>11</v>
      </c>
      <c r="G9" s="4" t="s">
        <v>117</v>
      </c>
      <c r="H9" s="4">
        <v>163</v>
      </c>
      <c r="I9" s="4">
        <v>4444</v>
      </c>
      <c r="J9" s="4">
        <v>546</v>
      </c>
    </row>
    <row r="10" spans="1:10" x14ac:dyDescent="0.2">
      <c r="A10" t="s">
        <v>18</v>
      </c>
      <c r="B10" t="s">
        <v>9</v>
      </c>
      <c r="C10" s="1">
        <v>51755</v>
      </c>
      <c r="D10" s="2">
        <v>0.87356303534835278</v>
      </c>
      <c r="E10">
        <v>0</v>
      </c>
      <c r="F10" s="4">
        <v>11</v>
      </c>
      <c r="G10" s="4" t="s">
        <v>117</v>
      </c>
      <c r="H10" s="4">
        <v>151</v>
      </c>
      <c r="I10" s="4">
        <v>2060</v>
      </c>
      <c r="J10" s="4">
        <v>680</v>
      </c>
    </row>
    <row r="11" spans="1:10" x14ac:dyDescent="0.2">
      <c r="A11" t="s">
        <v>19</v>
      </c>
      <c r="B11" t="s">
        <v>7</v>
      </c>
      <c r="C11" s="1">
        <v>65865</v>
      </c>
      <c r="D11" s="2">
        <v>0.83764430244531418</v>
      </c>
      <c r="E11">
        <v>0</v>
      </c>
      <c r="F11" s="4">
        <v>4</v>
      </c>
      <c r="G11" s="4" t="s">
        <v>118</v>
      </c>
      <c r="H11" s="4">
        <v>189</v>
      </c>
      <c r="I11" s="4">
        <v>3327</v>
      </c>
      <c r="J11" s="4">
        <v>889</v>
      </c>
    </row>
    <row r="12" spans="1:10" x14ac:dyDescent="0.2">
      <c r="A12" t="s">
        <v>20</v>
      </c>
      <c r="B12" t="s">
        <v>11</v>
      </c>
      <c r="C12" s="1">
        <v>54160</v>
      </c>
      <c r="D12" s="2">
        <v>0.74289632571031561</v>
      </c>
      <c r="E12">
        <v>1</v>
      </c>
      <c r="F12" s="4">
        <v>8</v>
      </c>
      <c r="G12" s="4" t="s">
        <v>117</v>
      </c>
      <c r="H12" s="4">
        <v>151</v>
      </c>
      <c r="I12" s="4">
        <v>4420</v>
      </c>
      <c r="J12" s="4">
        <v>960</v>
      </c>
    </row>
    <row r="13" spans="1:10" x14ac:dyDescent="0.2">
      <c r="A13" t="s">
        <v>21</v>
      </c>
      <c r="B13" t="s">
        <v>9</v>
      </c>
      <c r="C13" s="1">
        <v>54127</v>
      </c>
      <c r="D13" s="2">
        <v>0.69204383663867897</v>
      </c>
      <c r="E13">
        <v>0</v>
      </c>
      <c r="F13" s="4">
        <v>3</v>
      </c>
      <c r="G13" s="4" t="s">
        <v>117</v>
      </c>
      <c r="H13" s="4">
        <v>187</v>
      </c>
      <c r="I13" s="4">
        <v>1301</v>
      </c>
      <c r="J13" s="4">
        <v>346</v>
      </c>
    </row>
    <row r="14" spans="1:10" x14ac:dyDescent="0.2">
      <c r="A14" t="s">
        <v>22</v>
      </c>
      <c r="B14" t="s">
        <v>11</v>
      </c>
      <c r="C14" s="1">
        <v>68764</v>
      </c>
      <c r="D14" s="2">
        <v>0.89081908529714671</v>
      </c>
      <c r="E14">
        <v>0</v>
      </c>
      <c r="F14" s="4">
        <v>2</v>
      </c>
      <c r="G14" s="4" t="s">
        <v>119</v>
      </c>
      <c r="H14" s="4">
        <v>174</v>
      </c>
      <c r="I14" s="4">
        <v>1606</v>
      </c>
      <c r="J14" s="4">
        <v>175</v>
      </c>
    </row>
    <row r="15" spans="1:10" x14ac:dyDescent="0.2">
      <c r="A15" t="s">
        <v>23</v>
      </c>
      <c r="B15" t="s">
        <v>15</v>
      </c>
      <c r="C15" s="1">
        <v>49277</v>
      </c>
      <c r="D15" s="2">
        <v>0.828768076630233</v>
      </c>
      <c r="E15">
        <v>0</v>
      </c>
      <c r="F15" s="4">
        <v>12</v>
      </c>
      <c r="G15" s="4" t="s">
        <v>119</v>
      </c>
      <c r="H15" s="4">
        <v>194</v>
      </c>
      <c r="I15" s="4">
        <v>4170</v>
      </c>
      <c r="J15" s="4">
        <v>253</v>
      </c>
    </row>
    <row r="16" spans="1:10" x14ac:dyDescent="0.2">
      <c r="A16" t="s">
        <v>24</v>
      </c>
      <c r="B16" t="s">
        <v>9</v>
      </c>
      <c r="C16" s="1">
        <v>69095</v>
      </c>
      <c r="D16" s="2">
        <v>0.72517410249780645</v>
      </c>
      <c r="E16">
        <v>1</v>
      </c>
      <c r="F16" s="4">
        <v>6</v>
      </c>
      <c r="G16" s="4" t="s">
        <v>120</v>
      </c>
      <c r="H16" s="4">
        <v>175</v>
      </c>
      <c r="I16" s="4">
        <v>1699</v>
      </c>
      <c r="J16" s="4">
        <v>755</v>
      </c>
    </row>
    <row r="17" spans="1:10" x14ac:dyDescent="0.2">
      <c r="A17" t="s">
        <v>25</v>
      </c>
      <c r="B17" t="s">
        <v>11</v>
      </c>
      <c r="C17" s="1">
        <v>40113</v>
      </c>
      <c r="D17" s="2">
        <v>0.55840228625948107</v>
      </c>
      <c r="E17">
        <v>0</v>
      </c>
      <c r="F17" s="4">
        <v>2</v>
      </c>
      <c r="G17" s="4" t="s">
        <v>118</v>
      </c>
      <c r="H17" s="4">
        <v>136</v>
      </c>
      <c r="I17" s="4">
        <v>6088</v>
      </c>
      <c r="J17" s="4">
        <v>534</v>
      </c>
    </row>
    <row r="18" spans="1:10" x14ac:dyDescent="0.2">
      <c r="A18" t="s">
        <v>26</v>
      </c>
      <c r="B18" t="s">
        <v>15</v>
      </c>
      <c r="C18" s="1">
        <v>57802</v>
      </c>
      <c r="D18" s="2">
        <v>0.80806303639445476</v>
      </c>
      <c r="E18">
        <v>0</v>
      </c>
      <c r="F18" s="4">
        <v>1</v>
      </c>
      <c r="G18" s="4" t="s">
        <v>117</v>
      </c>
      <c r="H18" s="4">
        <v>157</v>
      </c>
      <c r="I18" s="4">
        <v>1190</v>
      </c>
      <c r="J18" s="4">
        <v>185</v>
      </c>
    </row>
    <row r="19" spans="1:10" x14ac:dyDescent="0.2">
      <c r="A19" t="s">
        <v>27</v>
      </c>
      <c r="B19" t="s">
        <v>7</v>
      </c>
      <c r="C19" s="1">
        <v>69549</v>
      </c>
      <c r="D19" s="2">
        <v>0.51069830979067721</v>
      </c>
      <c r="E19">
        <v>0</v>
      </c>
      <c r="F19" s="4">
        <v>12</v>
      </c>
      <c r="G19" s="4" t="s">
        <v>117</v>
      </c>
      <c r="H19" s="4">
        <v>143</v>
      </c>
      <c r="I19" s="4">
        <v>1980</v>
      </c>
      <c r="J19" s="4">
        <v>796</v>
      </c>
    </row>
    <row r="20" spans="1:10" x14ac:dyDescent="0.2">
      <c r="A20" t="s">
        <v>28</v>
      </c>
      <c r="B20" t="s">
        <v>15</v>
      </c>
      <c r="C20" s="1">
        <v>53263</v>
      </c>
      <c r="D20" s="2">
        <v>0.55377813920844932</v>
      </c>
      <c r="E20">
        <v>0</v>
      </c>
      <c r="F20" s="4">
        <v>12</v>
      </c>
      <c r="G20" s="4" t="s">
        <v>120</v>
      </c>
      <c r="H20" s="4">
        <v>188</v>
      </c>
      <c r="I20" s="4">
        <v>3975</v>
      </c>
      <c r="J20" s="4">
        <v>384</v>
      </c>
    </row>
    <row r="21" spans="1:10" x14ac:dyDescent="0.2">
      <c r="A21" t="s">
        <v>29</v>
      </c>
      <c r="B21" t="s">
        <v>9</v>
      </c>
      <c r="C21" s="1">
        <v>40550</v>
      </c>
      <c r="D21" s="2">
        <v>0.55875001461269136</v>
      </c>
      <c r="E21">
        <v>1</v>
      </c>
      <c r="F21" s="4">
        <v>17</v>
      </c>
      <c r="G21" s="4" t="s">
        <v>117</v>
      </c>
      <c r="H21" s="4">
        <v>189</v>
      </c>
      <c r="I21" s="4">
        <v>7102</v>
      </c>
      <c r="J21" s="4">
        <v>319</v>
      </c>
    </row>
    <row r="22" spans="1:10" x14ac:dyDescent="0.2">
      <c r="A22" t="s">
        <v>30</v>
      </c>
      <c r="B22" t="s">
        <v>15</v>
      </c>
      <c r="C22" s="1">
        <v>60833</v>
      </c>
      <c r="D22" s="2">
        <v>0.59632385410188848</v>
      </c>
      <c r="E22">
        <v>0</v>
      </c>
      <c r="F22" s="4">
        <v>10</v>
      </c>
      <c r="G22" s="4" t="s">
        <v>118</v>
      </c>
      <c r="H22" s="4">
        <v>130</v>
      </c>
      <c r="I22" s="4">
        <v>2184</v>
      </c>
      <c r="J22" s="4">
        <v>168</v>
      </c>
    </row>
    <row r="23" spans="1:10" x14ac:dyDescent="0.2">
      <c r="A23" t="s">
        <v>31</v>
      </c>
      <c r="B23" t="s">
        <v>15</v>
      </c>
      <c r="C23" s="1">
        <v>60712</v>
      </c>
      <c r="D23" s="2">
        <v>0.95748936518530758</v>
      </c>
      <c r="E23">
        <v>0</v>
      </c>
      <c r="F23" s="4">
        <v>16</v>
      </c>
      <c r="G23" s="4" t="s">
        <v>120</v>
      </c>
      <c r="H23" s="4">
        <v>135</v>
      </c>
      <c r="I23" s="4">
        <v>4327</v>
      </c>
      <c r="J23" s="4">
        <v>146</v>
      </c>
    </row>
    <row r="24" spans="1:10" x14ac:dyDescent="0.2">
      <c r="A24" t="s">
        <v>32</v>
      </c>
      <c r="B24" t="s">
        <v>9</v>
      </c>
      <c r="C24" s="1">
        <v>63329</v>
      </c>
      <c r="D24" s="2">
        <v>0.7792561797483406</v>
      </c>
      <c r="E24">
        <v>0</v>
      </c>
      <c r="F24" s="4">
        <v>15</v>
      </c>
      <c r="G24" s="4" t="s">
        <v>118</v>
      </c>
      <c r="H24" s="4">
        <v>192</v>
      </c>
      <c r="I24" s="4">
        <v>4394</v>
      </c>
      <c r="J24" s="4">
        <v>193</v>
      </c>
    </row>
    <row r="25" spans="1:10" x14ac:dyDescent="0.2">
      <c r="A25" t="s">
        <v>33</v>
      </c>
      <c r="B25" t="s">
        <v>11</v>
      </c>
      <c r="C25" s="1">
        <v>38469</v>
      </c>
      <c r="D25" s="2">
        <v>0.66580614602324073</v>
      </c>
      <c r="E25">
        <v>0</v>
      </c>
      <c r="F25" s="4">
        <v>15</v>
      </c>
      <c r="G25" s="4" t="s">
        <v>120</v>
      </c>
      <c r="H25" s="4">
        <v>178</v>
      </c>
      <c r="I25" s="4">
        <v>9319</v>
      </c>
      <c r="J25" s="4">
        <v>849</v>
      </c>
    </row>
    <row r="26" spans="1:10" x14ac:dyDescent="0.2">
      <c r="A26" t="s">
        <v>34</v>
      </c>
      <c r="B26" t="s">
        <v>7</v>
      </c>
      <c r="C26" s="1">
        <v>41619</v>
      </c>
      <c r="D26" s="2">
        <v>0.51060311731871044</v>
      </c>
      <c r="E26">
        <v>0</v>
      </c>
      <c r="F26" s="4">
        <v>19</v>
      </c>
      <c r="G26" s="4" t="s">
        <v>120</v>
      </c>
      <c r="H26" s="4">
        <v>189</v>
      </c>
      <c r="I26" s="4">
        <v>2816</v>
      </c>
      <c r="J26" s="4">
        <v>552</v>
      </c>
    </row>
    <row r="27" spans="1:10" x14ac:dyDescent="0.2">
      <c r="A27" t="s">
        <v>35</v>
      </c>
      <c r="B27" t="s">
        <v>11</v>
      </c>
      <c r="C27" s="1">
        <v>46492</v>
      </c>
      <c r="D27" s="2">
        <v>0.96432450968502303</v>
      </c>
      <c r="E27">
        <v>1</v>
      </c>
      <c r="F27" s="4">
        <v>12</v>
      </c>
      <c r="G27" s="4" t="s">
        <v>119</v>
      </c>
      <c r="H27" s="4">
        <v>199</v>
      </c>
      <c r="I27" s="4">
        <v>6854</v>
      </c>
      <c r="J27" s="4">
        <v>303</v>
      </c>
    </row>
    <row r="28" spans="1:10" x14ac:dyDescent="0.2">
      <c r="A28" t="s">
        <v>36</v>
      </c>
      <c r="B28" t="s">
        <v>7</v>
      </c>
      <c r="C28" s="1">
        <v>35184</v>
      </c>
      <c r="D28" s="2">
        <v>0.56445107531014882</v>
      </c>
      <c r="E28">
        <v>1</v>
      </c>
      <c r="F28" s="4">
        <v>20</v>
      </c>
      <c r="G28" s="4" t="s">
        <v>118</v>
      </c>
      <c r="H28" s="4">
        <v>122</v>
      </c>
      <c r="I28" s="4">
        <v>7709</v>
      </c>
      <c r="J28" s="4">
        <v>317</v>
      </c>
    </row>
    <row r="29" spans="1:10" x14ac:dyDescent="0.2">
      <c r="A29" t="s">
        <v>37</v>
      </c>
      <c r="B29" t="s">
        <v>11</v>
      </c>
      <c r="C29" s="1">
        <v>32314</v>
      </c>
      <c r="D29" s="2">
        <v>0.53653848923544933</v>
      </c>
      <c r="E29">
        <v>1</v>
      </c>
      <c r="F29" s="4">
        <v>3</v>
      </c>
      <c r="G29" s="4" t="s">
        <v>117</v>
      </c>
      <c r="H29" s="4">
        <v>139</v>
      </c>
      <c r="I29" s="4">
        <v>1569</v>
      </c>
      <c r="J29" s="4">
        <v>573</v>
      </c>
    </row>
    <row r="30" spans="1:10" x14ac:dyDescent="0.2">
      <c r="A30" t="s">
        <v>38</v>
      </c>
      <c r="B30" t="s">
        <v>7</v>
      </c>
      <c r="C30" s="1">
        <v>50531</v>
      </c>
      <c r="D30" s="2">
        <v>0.89165215975222967</v>
      </c>
      <c r="E30">
        <v>0</v>
      </c>
      <c r="F30" s="4">
        <v>5</v>
      </c>
      <c r="G30" s="4" t="s">
        <v>117</v>
      </c>
      <c r="H30" s="4">
        <v>178</v>
      </c>
      <c r="I30" s="4">
        <v>6442</v>
      </c>
      <c r="J30" s="4">
        <v>531</v>
      </c>
    </row>
    <row r="31" spans="1:10" x14ac:dyDescent="0.2">
      <c r="A31" t="s">
        <v>39</v>
      </c>
      <c r="B31" t="s">
        <v>11</v>
      </c>
      <c r="C31" s="1">
        <v>30566</v>
      </c>
      <c r="D31" s="2">
        <v>0.91592802488202973</v>
      </c>
      <c r="E31">
        <v>0</v>
      </c>
      <c r="F31" s="4">
        <v>19</v>
      </c>
      <c r="G31" s="4" t="s">
        <v>118</v>
      </c>
      <c r="H31" s="4">
        <v>155</v>
      </c>
      <c r="I31" s="4">
        <v>2895</v>
      </c>
      <c r="J31" s="4">
        <v>440</v>
      </c>
    </row>
    <row r="32" spans="1:10" x14ac:dyDescent="0.2">
      <c r="A32" t="s">
        <v>40</v>
      </c>
      <c r="B32" t="s">
        <v>11</v>
      </c>
      <c r="C32" s="1">
        <v>60624</v>
      </c>
      <c r="D32" s="2">
        <v>0.78602535336450985</v>
      </c>
      <c r="E32">
        <v>1</v>
      </c>
      <c r="F32" s="4">
        <v>7</v>
      </c>
      <c r="G32" s="4" t="s">
        <v>117</v>
      </c>
      <c r="H32" s="4">
        <v>138</v>
      </c>
      <c r="I32" s="4">
        <v>3733</v>
      </c>
      <c r="J32" s="4">
        <v>650</v>
      </c>
    </row>
    <row r="33" spans="1:10" x14ac:dyDescent="0.2">
      <c r="A33" t="s">
        <v>41</v>
      </c>
      <c r="B33" t="s">
        <v>11</v>
      </c>
      <c r="C33" s="1">
        <v>47488</v>
      </c>
      <c r="D33" s="2">
        <v>0.92148026131803484</v>
      </c>
      <c r="E33">
        <v>0</v>
      </c>
      <c r="F33" s="4">
        <v>9</v>
      </c>
      <c r="G33" s="4" t="s">
        <v>117</v>
      </c>
      <c r="H33" s="4">
        <v>186</v>
      </c>
      <c r="I33" s="4">
        <v>4863</v>
      </c>
      <c r="J33" s="4">
        <v>711</v>
      </c>
    </row>
    <row r="34" spans="1:10" x14ac:dyDescent="0.2">
      <c r="A34" t="s">
        <v>42</v>
      </c>
      <c r="B34" t="s">
        <v>11</v>
      </c>
      <c r="C34" s="1">
        <v>48335</v>
      </c>
      <c r="D34" s="2">
        <v>0.6719142619702102</v>
      </c>
      <c r="E34">
        <v>0</v>
      </c>
      <c r="F34" s="4">
        <v>7</v>
      </c>
      <c r="G34" s="4" t="s">
        <v>118</v>
      </c>
      <c r="H34" s="4">
        <v>138</v>
      </c>
      <c r="I34" s="4">
        <v>8455</v>
      </c>
      <c r="J34" s="4">
        <v>388</v>
      </c>
    </row>
    <row r="35" spans="1:10" x14ac:dyDescent="0.2">
      <c r="A35" t="s">
        <v>43</v>
      </c>
      <c r="B35" t="s">
        <v>11</v>
      </c>
      <c r="C35" s="1">
        <v>56129</v>
      </c>
      <c r="D35" s="2">
        <v>0.91271147595213109</v>
      </c>
      <c r="E35">
        <v>1</v>
      </c>
      <c r="F35" s="4">
        <v>18</v>
      </c>
      <c r="G35" s="4" t="s">
        <v>120</v>
      </c>
      <c r="H35" s="4">
        <v>139</v>
      </c>
      <c r="I35" s="4">
        <v>5014</v>
      </c>
      <c r="J35" s="4">
        <v>353</v>
      </c>
    </row>
    <row r="36" spans="1:10" x14ac:dyDescent="0.2">
      <c r="A36" t="s">
        <v>44</v>
      </c>
      <c r="B36" t="s">
        <v>15</v>
      </c>
      <c r="C36" s="1">
        <v>69718</v>
      </c>
      <c r="D36" s="2">
        <v>0.73804853417385297</v>
      </c>
      <c r="E36">
        <v>0</v>
      </c>
      <c r="F36" s="4">
        <v>4</v>
      </c>
      <c r="G36" s="4" t="s">
        <v>118</v>
      </c>
      <c r="H36" s="4">
        <v>190</v>
      </c>
      <c r="I36" s="4">
        <v>2686</v>
      </c>
      <c r="J36" s="4">
        <v>833</v>
      </c>
    </row>
    <row r="37" spans="1:10" x14ac:dyDescent="0.2">
      <c r="A37" t="s">
        <v>45</v>
      </c>
      <c r="B37" t="s">
        <v>11</v>
      </c>
      <c r="C37" s="1">
        <v>40313</v>
      </c>
      <c r="D37" s="2">
        <v>0.88221949780096431</v>
      </c>
      <c r="E37">
        <v>1</v>
      </c>
      <c r="F37" s="4">
        <v>14</v>
      </c>
      <c r="G37" s="4" t="s">
        <v>120</v>
      </c>
      <c r="H37" s="4">
        <v>171</v>
      </c>
      <c r="I37" s="4">
        <v>4009</v>
      </c>
      <c r="J37" s="4">
        <v>456</v>
      </c>
    </row>
    <row r="38" spans="1:10" x14ac:dyDescent="0.2">
      <c r="A38" t="s">
        <v>46</v>
      </c>
      <c r="B38" t="s">
        <v>15</v>
      </c>
      <c r="C38" s="1">
        <v>57254</v>
      </c>
      <c r="D38" s="2">
        <v>0.71980850181234846</v>
      </c>
      <c r="E38">
        <v>1</v>
      </c>
      <c r="F38" s="4">
        <v>18</v>
      </c>
      <c r="G38" s="4" t="s">
        <v>117</v>
      </c>
      <c r="H38" s="4">
        <v>152</v>
      </c>
      <c r="I38" s="4">
        <v>8806</v>
      </c>
      <c r="J38" s="4">
        <v>122</v>
      </c>
    </row>
    <row r="39" spans="1:10" x14ac:dyDescent="0.2">
      <c r="A39" t="s">
        <v>47</v>
      </c>
      <c r="B39" t="s">
        <v>9</v>
      </c>
      <c r="C39" s="1">
        <v>50148</v>
      </c>
      <c r="D39" s="2">
        <v>0.54191545776585404</v>
      </c>
      <c r="E39">
        <v>0</v>
      </c>
      <c r="F39" s="4">
        <v>9</v>
      </c>
      <c r="G39" s="4" t="s">
        <v>117</v>
      </c>
      <c r="H39" s="4">
        <v>159</v>
      </c>
      <c r="I39" s="4">
        <v>1154</v>
      </c>
      <c r="J39" s="4">
        <v>861</v>
      </c>
    </row>
    <row r="40" spans="1:10" x14ac:dyDescent="0.2">
      <c r="A40" t="s">
        <v>48</v>
      </c>
      <c r="B40" t="s">
        <v>11</v>
      </c>
      <c r="C40" s="1">
        <v>64133</v>
      </c>
      <c r="D40" s="2">
        <v>0.9450364550376994</v>
      </c>
      <c r="E40">
        <v>0</v>
      </c>
      <c r="F40" s="4">
        <v>2</v>
      </c>
      <c r="G40" s="4" t="s">
        <v>117</v>
      </c>
      <c r="H40" s="4">
        <v>158</v>
      </c>
      <c r="I40" s="4">
        <v>2409</v>
      </c>
      <c r="J40" s="4">
        <v>621</v>
      </c>
    </row>
    <row r="41" spans="1:10" x14ac:dyDescent="0.2">
      <c r="A41" t="s">
        <v>49</v>
      </c>
      <c r="B41" t="s">
        <v>15</v>
      </c>
      <c r="C41" s="1">
        <v>61620</v>
      </c>
      <c r="D41" s="2">
        <v>0.53116022162760035</v>
      </c>
      <c r="E41">
        <v>1</v>
      </c>
      <c r="F41" s="4">
        <v>20</v>
      </c>
      <c r="G41" s="4" t="s">
        <v>119</v>
      </c>
      <c r="H41" s="4">
        <v>120</v>
      </c>
      <c r="I41" s="4">
        <v>1784</v>
      </c>
      <c r="J41" s="4">
        <v>857</v>
      </c>
    </row>
    <row r="42" spans="1:10" x14ac:dyDescent="0.2">
      <c r="A42" t="s">
        <v>50</v>
      </c>
      <c r="B42" t="s">
        <v>15</v>
      </c>
      <c r="C42" s="1">
        <v>56971</v>
      </c>
      <c r="D42" s="2">
        <v>0.64306606909592356</v>
      </c>
      <c r="E42">
        <v>1</v>
      </c>
      <c r="F42" s="4">
        <v>15</v>
      </c>
      <c r="G42" s="4" t="s">
        <v>120</v>
      </c>
      <c r="H42" s="4">
        <v>130</v>
      </c>
      <c r="I42" s="4">
        <v>9096</v>
      </c>
      <c r="J42" s="4">
        <v>936</v>
      </c>
    </row>
    <row r="43" spans="1:10" x14ac:dyDescent="0.2">
      <c r="A43" t="s">
        <v>51</v>
      </c>
      <c r="B43" t="s">
        <v>11</v>
      </c>
      <c r="C43" s="1">
        <v>45482</v>
      </c>
      <c r="D43" s="2">
        <v>0.69560266774343071</v>
      </c>
      <c r="E43">
        <v>1</v>
      </c>
      <c r="F43" s="4">
        <v>7</v>
      </c>
      <c r="G43" s="4" t="s">
        <v>119</v>
      </c>
      <c r="H43" s="4">
        <v>176</v>
      </c>
      <c r="I43" s="4">
        <v>8560</v>
      </c>
      <c r="J43" s="4">
        <v>199</v>
      </c>
    </row>
    <row r="44" spans="1:10" x14ac:dyDescent="0.2">
      <c r="A44" t="s">
        <v>52</v>
      </c>
      <c r="B44" t="s">
        <v>7</v>
      </c>
      <c r="C44" s="1">
        <v>40241</v>
      </c>
      <c r="D44" s="2">
        <v>0.74968507187489253</v>
      </c>
      <c r="E44">
        <v>1</v>
      </c>
      <c r="F44" s="4">
        <v>12</v>
      </c>
      <c r="G44" s="4" t="s">
        <v>119</v>
      </c>
      <c r="H44" s="4">
        <v>169</v>
      </c>
      <c r="I44" s="4">
        <v>8343</v>
      </c>
      <c r="J44" s="4">
        <v>901</v>
      </c>
    </row>
    <row r="45" spans="1:10" x14ac:dyDescent="0.2">
      <c r="A45" t="s">
        <v>53</v>
      </c>
      <c r="B45" t="s">
        <v>7</v>
      </c>
      <c r="C45" s="1">
        <v>48878</v>
      </c>
      <c r="D45" s="2">
        <v>0.73484074140166777</v>
      </c>
      <c r="E45">
        <v>1</v>
      </c>
      <c r="F45" s="4">
        <v>8</v>
      </c>
      <c r="G45" s="4" t="s">
        <v>118</v>
      </c>
      <c r="H45" s="4">
        <v>142</v>
      </c>
      <c r="I45" s="4">
        <v>8206</v>
      </c>
      <c r="J45" s="4">
        <v>279</v>
      </c>
    </row>
    <row r="46" spans="1:10" x14ac:dyDescent="0.2">
      <c r="A46" t="s">
        <v>54</v>
      </c>
      <c r="B46" t="s">
        <v>7</v>
      </c>
      <c r="C46" s="1">
        <v>63104</v>
      </c>
      <c r="D46" s="2">
        <v>0.61481269581243325</v>
      </c>
      <c r="E46">
        <v>0</v>
      </c>
      <c r="F46" s="4">
        <v>15</v>
      </c>
      <c r="G46" s="4" t="s">
        <v>119</v>
      </c>
      <c r="H46" s="4">
        <v>150</v>
      </c>
      <c r="I46" s="4">
        <v>6596</v>
      </c>
      <c r="J46" s="4">
        <v>322</v>
      </c>
    </row>
    <row r="47" spans="1:10" x14ac:dyDescent="0.2">
      <c r="A47" t="s">
        <v>55</v>
      </c>
      <c r="B47" t="s">
        <v>11</v>
      </c>
      <c r="C47" s="1">
        <v>59263</v>
      </c>
      <c r="D47" s="2">
        <v>0.60406159020067673</v>
      </c>
      <c r="E47">
        <v>1</v>
      </c>
      <c r="F47" s="4">
        <v>3</v>
      </c>
      <c r="G47" s="4" t="s">
        <v>118</v>
      </c>
      <c r="H47" s="4">
        <v>161</v>
      </c>
      <c r="I47" s="4">
        <v>6801</v>
      </c>
      <c r="J47" s="4">
        <v>861</v>
      </c>
    </row>
    <row r="48" spans="1:10" x14ac:dyDescent="0.2">
      <c r="A48" t="s">
        <v>56</v>
      </c>
      <c r="B48" t="s">
        <v>15</v>
      </c>
      <c r="C48" s="1">
        <v>39486</v>
      </c>
      <c r="D48" s="2">
        <v>0.8714406077419381</v>
      </c>
      <c r="E48">
        <v>0</v>
      </c>
      <c r="F48" s="4">
        <v>14</v>
      </c>
      <c r="G48" s="4" t="s">
        <v>118</v>
      </c>
      <c r="H48" s="4">
        <v>126</v>
      </c>
      <c r="I48" s="4">
        <v>3806</v>
      </c>
      <c r="J48" s="4">
        <v>758</v>
      </c>
    </row>
    <row r="49" spans="1:10" x14ac:dyDescent="0.2">
      <c r="A49" t="s">
        <v>57</v>
      </c>
      <c r="B49" t="s">
        <v>11</v>
      </c>
      <c r="C49" s="1">
        <v>67354</v>
      </c>
      <c r="D49" s="2">
        <v>0.64841196188315686</v>
      </c>
      <c r="E49">
        <v>1</v>
      </c>
      <c r="F49" s="4">
        <v>17</v>
      </c>
      <c r="G49" s="4" t="s">
        <v>119</v>
      </c>
      <c r="H49" s="4">
        <v>135</v>
      </c>
      <c r="I49" s="4">
        <v>1537</v>
      </c>
      <c r="J49" s="4">
        <v>541</v>
      </c>
    </row>
    <row r="50" spans="1:10" x14ac:dyDescent="0.2">
      <c r="A50" t="s">
        <v>58</v>
      </c>
      <c r="B50" t="s">
        <v>9</v>
      </c>
      <c r="C50" s="1">
        <v>41618</v>
      </c>
      <c r="D50" s="2">
        <v>0.634848191101818</v>
      </c>
      <c r="E50">
        <v>0</v>
      </c>
      <c r="F50" s="4">
        <v>4</v>
      </c>
      <c r="G50" s="4" t="s">
        <v>120</v>
      </c>
      <c r="H50" s="4">
        <v>179</v>
      </c>
      <c r="I50" s="4">
        <v>6986</v>
      </c>
      <c r="J50" s="4">
        <v>707</v>
      </c>
    </row>
    <row r="51" spans="1:10" x14ac:dyDescent="0.2">
      <c r="A51" t="s">
        <v>59</v>
      </c>
      <c r="B51" t="s">
        <v>9</v>
      </c>
      <c r="C51" s="1">
        <v>69834</v>
      </c>
      <c r="D51" s="2">
        <v>0.56748523131857076</v>
      </c>
      <c r="E51">
        <v>1</v>
      </c>
      <c r="F51" s="4">
        <v>18</v>
      </c>
      <c r="G51" s="4" t="s">
        <v>120</v>
      </c>
      <c r="H51" s="4">
        <v>121</v>
      </c>
      <c r="I51" s="4">
        <v>2841</v>
      </c>
      <c r="J51" s="4">
        <v>868</v>
      </c>
    </row>
    <row r="52" spans="1:10" x14ac:dyDescent="0.2">
      <c r="A52" t="s">
        <v>60</v>
      </c>
      <c r="B52" t="s">
        <v>9</v>
      </c>
      <c r="C52" s="1">
        <v>61805</v>
      </c>
      <c r="D52" s="2">
        <v>0.94287579790980747</v>
      </c>
      <c r="E52">
        <v>1</v>
      </c>
      <c r="F52" s="4">
        <v>8</v>
      </c>
      <c r="G52" s="4" t="s">
        <v>120</v>
      </c>
      <c r="H52" s="4">
        <v>120</v>
      </c>
      <c r="I52" s="4">
        <v>9716</v>
      </c>
      <c r="J52" s="4">
        <v>424</v>
      </c>
    </row>
    <row r="53" spans="1:10" x14ac:dyDescent="0.2">
      <c r="A53" t="s">
        <v>61</v>
      </c>
      <c r="B53" t="s">
        <v>7</v>
      </c>
      <c r="C53" s="1">
        <v>35609</v>
      </c>
      <c r="D53" s="2">
        <v>0.9349386741291581</v>
      </c>
      <c r="E53">
        <v>0</v>
      </c>
      <c r="F53" s="4">
        <v>4</v>
      </c>
      <c r="G53" s="4" t="s">
        <v>120</v>
      </c>
      <c r="H53" s="4">
        <v>167</v>
      </c>
      <c r="I53" s="4">
        <v>7971</v>
      </c>
      <c r="J53" s="4">
        <v>615</v>
      </c>
    </row>
    <row r="54" spans="1:10" x14ac:dyDescent="0.2">
      <c r="A54" t="s">
        <v>62</v>
      </c>
      <c r="B54" t="s">
        <v>15</v>
      </c>
      <c r="C54" s="1">
        <v>36530</v>
      </c>
      <c r="D54" s="2">
        <v>0.73717905982484</v>
      </c>
      <c r="E54">
        <v>0</v>
      </c>
      <c r="F54" s="4">
        <v>2</v>
      </c>
      <c r="G54" s="4" t="s">
        <v>120</v>
      </c>
      <c r="H54" s="4">
        <v>131</v>
      </c>
      <c r="I54" s="4">
        <v>6625</v>
      </c>
      <c r="J54" s="4">
        <v>115</v>
      </c>
    </row>
    <row r="55" spans="1:10" x14ac:dyDescent="0.2">
      <c r="A55" t="s">
        <v>63</v>
      </c>
      <c r="B55" t="s">
        <v>11</v>
      </c>
      <c r="C55" s="1">
        <v>68316</v>
      </c>
      <c r="D55" s="2">
        <v>0.76930600742309219</v>
      </c>
      <c r="E55">
        <v>0</v>
      </c>
      <c r="F55" s="4">
        <v>6</v>
      </c>
      <c r="G55" s="4" t="s">
        <v>119</v>
      </c>
      <c r="H55" s="4">
        <v>188</v>
      </c>
      <c r="I55" s="4">
        <v>3950</v>
      </c>
      <c r="J55" s="4">
        <v>891</v>
      </c>
    </row>
    <row r="56" spans="1:10" x14ac:dyDescent="0.2">
      <c r="A56" t="s">
        <v>64</v>
      </c>
      <c r="B56" t="s">
        <v>15</v>
      </c>
      <c r="C56" s="1">
        <v>59922</v>
      </c>
      <c r="D56" s="2">
        <v>0.57950427831281737</v>
      </c>
      <c r="E56">
        <v>0</v>
      </c>
      <c r="F56" s="4">
        <v>10</v>
      </c>
      <c r="G56" s="4" t="s">
        <v>119</v>
      </c>
      <c r="H56" s="4">
        <v>156</v>
      </c>
      <c r="I56" s="4">
        <v>8992</v>
      </c>
      <c r="J56" s="4">
        <v>435</v>
      </c>
    </row>
    <row r="57" spans="1:10" x14ac:dyDescent="0.2">
      <c r="A57" t="s">
        <v>65</v>
      </c>
      <c r="B57" t="s">
        <v>9</v>
      </c>
      <c r="C57" s="1">
        <v>40848</v>
      </c>
      <c r="D57" s="2">
        <v>0.68864793250491552</v>
      </c>
      <c r="E57">
        <v>0</v>
      </c>
      <c r="F57" s="4">
        <v>4</v>
      </c>
      <c r="G57" s="4" t="s">
        <v>117</v>
      </c>
      <c r="H57" s="4">
        <v>151</v>
      </c>
      <c r="I57" s="4">
        <v>5780</v>
      </c>
      <c r="J57" s="4">
        <v>858</v>
      </c>
    </row>
    <row r="58" spans="1:10" x14ac:dyDescent="0.2">
      <c r="A58" t="s">
        <v>66</v>
      </c>
      <c r="B58" t="s">
        <v>11</v>
      </c>
      <c r="C58" s="1">
        <v>52307</v>
      </c>
      <c r="D58" s="2">
        <v>0.78582319510388765</v>
      </c>
      <c r="E58">
        <v>1</v>
      </c>
      <c r="F58" s="4">
        <v>18</v>
      </c>
      <c r="G58" s="4" t="s">
        <v>120</v>
      </c>
      <c r="H58" s="4">
        <v>128</v>
      </c>
      <c r="I58" s="4">
        <v>3368</v>
      </c>
      <c r="J58" s="4">
        <v>357</v>
      </c>
    </row>
    <row r="59" spans="1:10" x14ac:dyDescent="0.2">
      <c r="A59" t="s">
        <v>67</v>
      </c>
      <c r="B59" t="s">
        <v>11</v>
      </c>
      <c r="C59" s="1">
        <v>51999</v>
      </c>
      <c r="D59" s="2">
        <v>0.68454698924252866</v>
      </c>
      <c r="E59">
        <v>1</v>
      </c>
      <c r="F59" s="4">
        <v>12</v>
      </c>
      <c r="G59" s="4" t="s">
        <v>119</v>
      </c>
      <c r="H59" s="4">
        <v>138</v>
      </c>
      <c r="I59" s="4">
        <v>7655</v>
      </c>
      <c r="J59" s="4">
        <v>596</v>
      </c>
    </row>
    <row r="60" spans="1:10" x14ac:dyDescent="0.2">
      <c r="A60" t="s">
        <v>68</v>
      </c>
      <c r="B60" t="s">
        <v>15</v>
      </c>
      <c r="C60" s="1">
        <v>38239</v>
      </c>
      <c r="D60" s="2">
        <v>0.63268700473585748</v>
      </c>
      <c r="E60">
        <v>1</v>
      </c>
      <c r="F60" s="4">
        <v>2</v>
      </c>
      <c r="G60" s="4" t="s">
        <v>117</v>
      </c>
      <c r="H60" s="4">
        <v>167</v>
      </c>
      <c r="I60" s="4">
        <v>9173</v>
      </c>
      <c r="J60" s="4">
        <v>995</v>
      </c>
    </row>
    <row r="61" spans="1:10" x14ac:dyDescent="0.2">
      <c r="A61" t="s">
        <v>69</v>
      </c>
      <c r="B61" t="s">
        <v>15</v>
      </c>
      <c r="C61" s="1">
        <v>66164</v>
      </c>
      <c r="D61" s="2">
        <v>0.94783429171091382</v>
      </c>
      <c r="E61">
        <v>0</v>
      </c>
      <c r="F61" s="4">
        <v>10</v>
      </c>
      <c r="G61" s="4" t="s">
        <v>120</v>
      </c>
      <c r="H61" s="4">
        <v>199</v>
      </c>
      <c r="I61" s="4">
        <v>5495</v>
      </c>
      <c r="J61" s="4">
        <v>259</v>
      </c>
    </row>
    <row r="62" spans="1:10" x14ac:dyDescent="0.2">
      <c r="A62" t="s">
        <v>70</v>
      </c>
      <c r="B62" t="s">
        <v>7</v>
      </c>
      <c r="C62" s="1">
        <v>44857</v>
      </c>
      <c r="D62" s="2">
        <v>0.82770528028282064</v>
      </c>
      <c r="E62">
        <v>1</v>
      </c>
      <c r="F62" s="4">
        <v>4</v>
      </c>
      <c r="G62" s="4" t="s">
        <v>118</v>
      </c>
      <c r="H62" s="4">
        <v>122</v>
      </c>
      <c r="I62" s="4">
        <v>7002</v>
      </c>
      <c r="J62" s="4">
        <v>574</v>
      </c>
    </row>
    <row r="63" spans="1:10" x14ac:dyDescent="0.2">
      <c r="A63" t="s">
        <v>71</v>
      </c>
      <c r="B63" t="s">
        <v>7</v>
      </c>
      <c r="C63" s="1">
        <v>53260</v>
      </c>
      <c r="D63" s="2">
        <v>0.88323449145520461</v>
      </c>
      <c r="E63">
        <v>0</v>
      </c>
      <c r="F63" s="4">
        <v>14</v>
      </c>
      <c r="G63" s="4" t="s">
        <v>117</v>
      </c>
      <c r="H63" s="4">
        <v>139</v>
      </c>
      <c r="I63" s="4">
        <v>7614</v>
      </c>
      <c r="J63" s="4">
        <v>951</v>
      </c>
    </row>
    <row r="64" spans="1:10" x14ac:dyDescent="0.2">
      <c r="A64" t="s">
        <v>72</v>
      </c>
      <c r="B64" t="s">
        <v>11</v>
      </c>
      <c r="C64" s="1">
        <v>61497</v>
      </c>
      <c r="D64" s="2">
        <v>0.90796036171668515</v>
      </c>
      <c r="E64">
        <v>0</v>
      </c>
      <c r="F64" s="4">
        <v>16</v>
      </c>
      <c r="G64" s="4" t="s">
        <v>119</v>
      </c>
      <c r="H64" s="4">
        <v>143</v>
      </c>
      <c r="I64" s="4">
        <v>6919</v>
      </c>
      <c r="J64" s="4">
        <v>763</v>
      </c>
    </row>
    <row r="65" spans="1:10" x14ac:dyDescent="0.2">
      <c r="A65" t="s">
        <v>73</v>
      </c>
      <c r="B65" t="s">
        <v>15</v>
      </c>
      <c r="C65" s="1">
        <v>32542</v>
      </c>
      <c r="D65" s="2">
        <v>0.62747280717097031</v>
      </c>
      <c r="E65">
        <v>1</v>
      </c>
      <c r="F65" s="4">
        <v>15</v>
      </c>
      <c r="G65" s="4" t="s">
        <v>118</v>
      </c>
      <c r="H65" s="4">
        <v>173</v>
      </c>
      <c r="I65" s="4">
        <v>1853</v>
      </c>
      <c r="J65" s="4">
        <v>789</v>
      </c>
    </row>
    <row r="66" spans="1:10" x14ac:dyDescent="0.2">
      <c r="A66" t="s">
        <v>74</v>
      </c>
      <c r="B66" t="s">
        <v>11</v>
      </c>
      <c r="C66" s="1">
        <v>30631</v>
      </c>
      <c r="D66" s="2">
        <v>0.54895768018308777</v>
      </c>
      <c r="E66">
        <v>1</v>
      </c>
      <c r="F66" s="4">
        <v>8</v>
      </c>
      <c r="G66" s="4" t="s">
        <v>118</v>
      </c>
      <c r="H66" s="4">
        <v>152</v>
      </c>
      <c r="I66" s="4">
        <v>5146</v>
      </c>
      <c r="J66" s="4">
        <v>774</v>
      </c>
    </row>
    <row r="67" spans="1:10" x14ac:dyDescent="0.2">
      <c r="A67" t="s">
        <v>75</v>
      </c>
      <c r="B67" t="s">
        <v>9</v>
      </c>
      <c r="C67" s="1">
        <v>62033</v>
      </c>
      <c r="D67" s="2">
        <v>0.87796399620101351</v>
      </c>
      <c r="E67">
        <v>1</v>
      </c>
      <c r="F67" s="4">
        <v>14</v>
      </c>
      <c r="G67" s="4" t="s">
        <v>118</v>
      </c>
      <c r="H67" s="4">
        <v>143</v>
      </c>
      <c r="I67" s="4">
        <v>4769</v>
      </c>
      <c r="J67" s="4">
        <v>479</v>
      </c>
    </row>
    <row r="68" spans="1:10" x14ac:dyDescent="0.2">
      <c r="A68" t="s">
        <v>76</v>
      </c>
      <c r="B68" t="s">
        <v>15</v>
      </c>
      <c r="C68" s="1">
        <v>39700</v>
      </c>
      <c r="D68" s="2">
        <v>0.6056726558521025</v>
      </c>
      <c r="E68">
        <v>0</v>
      </c>
      <c r="F68" s="4">
        <v>8</v>
      </c>
      <c r="G68" s="4" t="s">
        <v>117</v>
      </c>
      <c r="H68" s="4">
        <v>194</v>
      </c>
      <c r="I68" s="4">
        <v>1574</v>
      </c>
      <c r="J68" s="4">
        <v>644</v>
      </c>
    </row>
    <row r="69" spans="1:10" x14ac:dyDescent="0.2">
      <c r="A69" t="s">
        <v>77</v>
      </c>
      <c r="B69" t="s">
        <v>15</v>
      </c>
      <c r="C69" s="1">
        <v>53523</v>
      </c>
      <c r="D69" s="2">
        <v>0.99093109963856096</v>
      </c>
      <c r="E69">
        <v>0</v>
      </c>
      <c r="F69" s="4">
        <v>16</v>
      </c>
      <c r="G69" s="4" t="s">
        <v>119</v>
      </c>
      <c r="H69" s="4">
        <v>191</v>
      </c>
      <c r="I69" s="4">
        <v>2148</v>
      </c>
      <c r="J69" s="4">
        <v>790</v>
      </c>
    </row>
    <row r="70" spans="1:10" x14ac:dyDescent="0.2">
      <c r="A70" t="s">
        <v>78</v>
      </c>
      <c r="B70" t="s">
        <v>11</v>
      </c>
      <c r="C70" s="1">
        <v>57730</v>
      </c>
      <c r="D70" s="2">
        <v>0.70397256935582264</v>
      </c>
      <c r="E70">
        <v>1</v>
      </c>
      <c r="F70" s="4">
        <v>13</v>
      </c>
      <c r="G70" s="4" t="s">
        <v>118</v>
      </c>
      <c r="H70" s="4">
        <v>155</v>
      </c>
      <c r="I70" s="4">
        <v>7293</v>
      </c>
      <c r="J70" s="4">
        <v>526</v>
      </c>
    </row>
    <row r="71" spans="1:10" x14ac:dyDescent="0.2">
      <c r="A71" t="s">
        <v>79</v>
      </c>
      <c r="B71" t="s">
        <v>15</v>
      </c>
      <c r="C71" s="1">
        <v>46807</v>
      </c>
      <c r="D71" s="2">
        <v>0.82688769730273171</v>
      </c>
      <c r="E71">
        <v>1</v>
      </c>
      <c r="F71" s="4">
        <v>18</v>
      </c>
      <c r="G71" s="4" t="s">
        <v>120</v>
      </c>
      <c r="H71" s="4">
        <v>157</v>
      </c>
      <c r="I71" s="4">
        <v>7457</v>
      </c>
      <c r="J71" s="4">
        <v>712</v>
      </c>
    </row>
    <row r="72" spans="1:10" x14ac:dyDescent="0.2">
      <c r="A72" t="s">
        <v>80</v>
      </c>
      <c r="B72" t="s">
        <v>15</v>
      </c>
      <c r="C72" s="1">
        <v>37769</v>
      </c>
      <c r="D72" s="2">
        <v>0.90113158572523722</v>
      </c>
      <c r="E72">
        <v>0</v>
      </c>
      <c r="F72" s="4">
        <v>15</v>
      </c>
      <c r="G72" s="4" t="s">
        <v>118</v>
      </c>
      <c r="H72" s="4">
        <v>144</v>
      </c>
      <c r="I72" s="4">
        <v>8509</v>
      </c>
      <c r="J72" s="4">
        <v>367</v>
      </c>
    </row>
    <row r="73" spans="1:10" x14ac:dyDescent="0.2">
      <c r="A73" t="s">
        <v>81</v>
      </c>
      <c r="B73" t="s">
        <v>15</v>
      </c>
      <c r="C73" s="1">
        <v>41401</v>
      </c>
      <c r="D73" s="2">
        <v>0.8072824830240134</v>
      </c>
      <c r="E73">
        <v>1</v>
      </c>
      <c r="F73" s="4">
        <v>13</v>
      </c>
      <c r="G73" s="4" t="s">
        <v>118</v>
      </c>
      <c r="H73" s="4">
        <v>137</v>
      </c>
      <c r="I73" s="4">
        <v>5777</v>
      </c>
      <c r="J73" s="4">
        <v>934</v>
      </c>
    </row>
    <row r="74" spans="1:10" x14ac:dyDescent="0.2">
      <c r="A74" t="s">
        <v>82</v>
      </c>
      <c r="B74" t="s">
        <v>9</v>
      </c>
      <c r="C74" s="1">
        <v>41646</v>
      </c>
      <c r="D74" s="2">
        <v>0.94246912363203306</v>
      </c>
      <c r="E74">
        <v>0</v>
      </c>
      <c r="F74" s="4">
        <v>9</v>
      </c>
      <c r="G74" s="4" t="s">
        <v>117</v>
      </c>
      <c r="H74" s="4">
        <v>185</v>
      </c>
      <c r="I74" s="4">
        <v>4854</v>
      </c>
      <c r="J74" s="4">
        <v>676</v>
      </c>
    </row>
    <row r="75" spans="1:10" x14ac:dyDescent="0.2">
      <c r="A75" t="s">
        <v>83</v>
      </c>
      <c r="B75" t="s">
        <v>11</v>
      </c>
      <c r="C75" s="1">
        <v>47993</v>
      </c>
      <c r="D75" s="2">
        <v>0.65644663709282436</v>
      </c>
      <c r="E75">
        <v>1</v>
      </c>
      <c r="F75" s="4">
        <v>15</v>
      </c>
      <c r="G75" s="4" t="s">
        <v>117</v>
      </c>
      <c r="H75" s="4">
        <v>173</v>
      </c>
      <c r="I75" s="4">
        <v>3491</v>
      </c>
      <c r="J75" s="4">
        <v>516</v>
      </c>
    </row>
    <row r="76" spans="1:10" x14ac:dyDescent="0.2">
      <c r="A76" t="s">
        <v>84</v>
      </c>
      <c r="B76" t="s">
        <v>15</v>
      </c>
      <c r="C76" s="1">
        <v>34746</v>
      </c>
      <c r="D76" s="2">
        <v>0.67923742258394282</v>
      </c>
      <c r="E76">
        <v>1</v>
      </c>
      <c r="F76" s="4">
        <v>13</v>
      </c>
      <c r="G76" s="4" t="s">
        <v>119</v>
      </c>
      <c r="H76" s="4">
        <v>154</v>
      </c>
      <c r="I76" s="4">
        <v>4124</v>
      </c>
      <c r="J76" s="4">
        <v>267</v>
      </c>
    </row>
    <row r="77" spans="1:10" x14ac:dyDescent="0.2">
      <c r="A77" t="s">
        <v>85</v>
      </c>
      <c r="B77" t="s">
        <v>11</v>
      </c>
      <c r="C77" s="1">
        <v>36252</v>
      </c>
      <c r="D77" s="2">
        <v>0.5504227727416181</v>
      </c>
      <c r="E77">
        <v>0</v>
      </c>
      <c r="F77" s="4">
        <v>1</v>
      </c>
      <c r="G77" s="4" t="s">
        <v>120</v>
      </c>
      <c r="H77" s="4">
        <v>199</v>
      </c>
      <c r="I77" s="4">
        <v>6691</v>
      </c>
      <c r="J77" s="4">
        <v>941</v>
      </c>
    </row>
    <row r="78" spans="1:10" x14ac:dyDescent="0.2">
      <c r="A78" t="s">
        <v>86</v>
      </c>
      <c r="B78" t="s">
        <v>11</v>
      </c>
      <c r="C78" s="1">
        <v>33778</v>
      </c>
      <c r="D78" s="2">
        <v>0.82190085611238817</v>
      </c>
      <c r="E78">
        <v>0</v>
      </c>
      <c r="F78" s="4">
        <v>7</v>
      </c>
      <c r="G78" s="4" t="s">
        <v>117</v>
      </c>
      <c r="H78" s="4">
        <v>180</v>
      </c>
      <c r="I78" s="4">
        <v>4051</v>
      </c>
      <c r="J78" s="4">
        <v>142</v>
      </c>
    </row>
    <row r="79" spans="1:10" x14ac:dyDescent="0.2">
      <c r="A79" t="s">
        <v>87</v>
      </c>
      <c r="B79" t="s">
        <v>11</v>
      </c>
      <c r="C79" s="1">
        <v>44423</v>
      </c>
      <c r="D79" s="2">
        <v>0.61974089543220767</v>
      </c>
      <c r="E79">
        <v>0</v>
      </c>
      <c r="F79" s="4">
        <v>9</v>
      </c>
      <c r="G79" s="4" t="s">
        <v>118</v>
      </c>
      <c r="H79" s="4">
        <v>160</v>
      </c>
      <c r="I79" s="4">
        <v>1004</v>
      </c>
      <c r="J79" s="4">
        <v>655</v>
      </c>
    </row>
    <row r="80" spans="1:10" x14ac:dyDescent="0.2">
      <c r="A80" t="s">
        <v>88</v>
      </c>
      <c r="B80" t="s">
        <v>11</v>
      </c>
      <c r="C80" s="1">
        <v>46005</v>
      </c>
      <c r="D80" s="2">
        <v>0.59259689433386065</v>
      </c>
      <c r="E80">
        <v>0</v>
      </c>
      <c r="F80" s="4">
        <v>1</v>
      </c>
      <c r="G80" s="4" t="s">
        <v>119</v>
      </c>
      <c r="H80" s="4">
        <v>152</v>
      </c>
      <c r="I80" s="4">
        <v>6222</v>
      </c>
      <c r="J80" s="4">
        <v>384</v>
      </c>
    </row>
    <row r="81" spans="1:10" x14ac:dyDescent="0.2">
      <c r="A81" t="s">
        <v>89</v>
      </c>
      <c r="B81" t="s">
        <v>7</v>
      </c>
      <c r="C81" s="1">
        <v>32312</v>
      </c>
      <c r="D81" s="2">
        <v>0.93079684993872891</v>
      </c>
      <c r="E81">
        <v>0</v>
      </c>
      <c r="F81" s="4">
        <v>12</v>
      </c>
      <c r="G81" s="4" t="s">
        <v>118</v>
      </c>
      <c r="H81" s="4">
        <v>187</v>
      </c>
      <c r="I81" s="4">
        <v>6315</v>
      </c>
      <c r="J81" s="4">
        <v>496</v>
      </c>
    </row>
    <row r="82" spans="1:10" x14ac:dyDescent="0.2">
      <c r="A82" t="s">
        <v>90</v>
      </c>
      <c r="B82" t="s">
        <v>11</v>
      </c>
      <c r="C82" s="1">
        <v>56683</v>
      </c>
      <c r="D82" s="2">
        <v>0.96409585342009096</v>
      </c>
      <c r="E82">
        <v>1</v>
      </c>
      <c r="F82" s="4">
        <v>8</v>
      </c>
      <c r="G82" s="4" t="s">
        <v>118</v>
      </c>
      <c r="H82" s="4">
        <v>152</v>
      </c>
      <c r="I82" s="4">
        <v>5869</v>
      </c>
      <c r="J82" s="4">
        <v>111</v>
      </c>
    </row>
    <row r="83" spans="1:10" x14ac:dyDescent="0.2">
      <c r="A83" t="s">
        <v>91</v>
      </c>
      <c r="B83" t="s">
        <v>9</v>
      </c>
      <c r="C83" s="1">
        <v>65501</v>
      </c>
      <c r="D83" s="2">
        <v>0.97381026784712232</v>
      </c>
      <c r="E83">
        <v>1</v>
      </c>
      <c r="F83" s="4">
        <v>11</v>
      </c>
      <c r="G83" s="4" t="s">
        <v>117</v>
      </c>
      <c r="H83" s="4">
        <v>133</v>
      </c>
      <c r="I83" s="4">
        <v>1876</v>
      </c>
      <c r="J83" s="4">
        <v>706</v>
      </c>
    </row>
    <row r="84" spans="1:10" x14ac:dyDescent="0.2">
      <c r="A84" t="s">
        <v>92</v>
      </c>
      <c r="B84" t="s">
        <v>11</v>
      </c>
      <c r="C84" s="1">
        <v>35308</v>
      </c>
      <c r="D84" s="2">
        <v>0.76898384463732938</v>
      </c>
      <c r="E84">
        <v>1</v>
      </c>
      <c r="F84" s="4">
        <v>19</v>
      </c>
      <c r="G84" s="4" t="s">
        <v>119</v>
      </c>
      <c r="H84" s="4">
        <v>140</v>
      </c>
      <c r="I84" s="4">
        <v>8027</v>
      </c>
      <c r="J84" s="4">
        <v>401</v>
      </c>
    </row>
    <row r="85" spans="1:10" x14ac:dyDescent="0.2">
      <c r="A85" t="s">
        <v>93</v>
      </c>
      <c r="B85" t="s">
        <v>15</v>
      </c>
      <c r="C85" s="1">
        <v>56038</v>
      </c>
      <c r="D85" s="2">
        <v>0.73464480075111593</v>
      </c>
      <c r="E85">
        <v>1</v>
      </c>
      <c r="F85" s="4">
        <v>17</v>
      </c>
      <c r="G85" s="4" t="s">
        <v>120</v>
      </c>
      <c r="H85" s="4">
        <v>167</v>
      </c>
      <c r="I85" s="4">
        <v>5142</v>
      </c>
      <c r="J85" s="4">
        <v>997</v>
      </c>
    </row>
    <row r="86" spans="1:10" x14ac:dyDescent="0.2">
      <c r="A86" t="s">
        <v>94</v>
      </c>
      <c r="B86" t="s">
        <v>11</v>
      </c>
      <c r="C86" s="1">
        <v>37600</v>
      </c>
      <c r="D86" s="2">
        <v>0.7028504698631326</v>
      </c>
      <c r="E86">
        <v>0</v>
      </c>
      <c r="F86" s="4">
        <v>8</v>
      </c>
      <c r="G86" s="4" t="s">
        <v>120</v>
      </c>
      <c r="H86" s="4">
        <v>139</v>
      </c>
      <c r="I86" s="4">
        <v>7966</v>
      </c>
      <c r="J86" s="4">
        <v>352</v>
      </c>
    </row>
    <row r="87" spans="1:10" x14ac:dyDescent="0.2">
      <c r="A87" t="s">
        <v>95</v>
      </c>
      <c r="B87" t="s">
        <v>11</v>
      </c>
      <c r="C87" s="1">
        <v>61584</v>
      </c>
      <c r="D87" s="2">
        <v>0.83327011681096808</v>
      </c>
      <c r="E87">
        <v>0</v>
      </c>
      <c r="F87" s="4">
        <v>3</v>
      </c>
      <c r="G87" s="4" t="s">
        <v>117</v>
      </c>
      <c r="H87" s="4">
        <v>127</v>
      </c>
      <c r="I87" s="4">
        <v>8079</v>
      </c>
      <c r="J87" s="4">
        <v>598</v>
      </c>
    </row>
    <row r="88" spans="1:10" x14ac:dyDescent="0.2">
      <c r="A88" t="s">
        <v>96</v>
      </c>
      <c r="B88" t="s">
        <v>9</v>
      </c>
      <c r="C88" s="1">
        <v>54879</v>
      </c>
      <c r="D88" s="2">
        <v>0.6433185854413348</v>
      </c>
      <c r="E88">
        <v>1</v>
      </c>
      <c r="F88" s="4">
        <v>3</v>
      </c>
      <c r="G88" s="4" t="s">
        <v>117</v>
      </c>
      <c r="H88" s="4">
        <v>126</v>
      </c>
      <c r="I88" s="4">
        <v>8987</v>
      </c>
      <c r="J88" s="4">
        <v>853</v>
      </c>
    </row>
    <row r="89" spans="1:10" x14ac:dyDescent="0.2">
      <c r="A89" t="s">
        <v>97</v>
      </c>
      <c r="B89" t="s">
        <v>7</v>
      </c>
      <c r="C89" s="1">
        <v>65604</v>
      </c>
      <c r="D89" s="2">
        <v>0.88845624947277169</v>
      </c>
      <c r="E89">
        <v>1</v>
      </c>
      <c r="F89" s="4">
        <v>1</v>
      </c>
      <c r="G89" s="4" t="s">
        <v>119</v>
      </c>
      <c r="H89" s="4">
        <v>186</v>
      </c>
      <c r="I89" s="4">
        <v>7799</v>
      </c>
      <c r="J89" s="4">
        <v>134</v>
      </c>
    </row>
    <row r="90" spans="1:10" x14ac:dyDescent="0.2">
      <c r="A90" t="s">
        <v>98</v>
      </c>
      <c r="B90" t="s">
        <v>9</v>
      </c>
      <c r="C90" s="1">
        <v>56404</v>
      </c>
      <c r="D90" s="2">
        <v>0.84534974343638014</v>
      </c>
      <c r="E90">
        <v>1</v>
      </c>
      <c r="F90" s="4">
        <v>5</v>
      </c>
      <c r="G90" s="4" t="s">
        <v>120</v>
      </c>
      <c r="H90" s="4">
        <v>136</v>
      </c>
      <c r="I90" s="4">
        <v>5465</v>
      </c>
      <c r="J90" s="4">
        <v>826</v>
      </c>
    </row>
    <row r="91" spans="1:10" x14ac:dyDescent="0.2">
      <c r="A91" t="s">
        <v>99</v>
      </c>
      <c r="B91" t="s">
        <v>15</v>
      </c>
      <c r="C91" s="1">
        <v>65340</v>
      </c>
      <c r="D91" s="2">
        <v>0.95581037176982364</v>
      </c>
      <c r="E91">
        <v>0</v>
      </c>
      <c r="F91" s="4">
        <v>10</v>
      </c>
      <c r="G91" s="4" t="s">
        <v>120</v>
      </c>
      <c r="H91" s="4">
        <v>152</v>
      </c>
      <c r="I91" s="4">
        <v>1635</v>
      </c>
      <c r="J91" s="4">
        <v>948</v>
      </c>
    </row>
    <row r="92" spans="1:10" x14ac:dyDescent="0.2">
      <c r="A92" t="s">
        <v>100</v>
      </c>
      <c r="B92" t="s">
        <v>15</v>
      </c>
      <c r="C92" s="1">
        <v>63098</v>
      </c>
      <c r="D92" s="2">
        <v>0.67931690070018502</v>
      </c>
      <c r="E92">
        <v>1</v>
      </c>
      <c r="F92" s="4">
        <v>7</v>
      </c>
      <c r="G92" s="4" t="s">
        <v>120</v>
      </c>
      <c r="H92" s="4">
        <v>167</v>
      </c>
      <c r="I92" s="4">
        <v>2693</v>
      </c>
      <c r="J92" s="4">
        <v>189</v>
      </c>
    </row>
    <row r="93" spans="1:10" x14ac:dyDescent="0.2">
      <c r="A93" t="s">
        <v>101</v>
      </c>
      <c r="B93" t="s">
        <v>9</v>
      </c>
      <c r="C93" s="1">
        <v>67864</v>
      </c>
      <c r="D93" s="2">
        <v>0.6436804956749097</v>
      </c>
      <c r="E93">
        <v>0</v>
      </c>
      <c r="F93" s="4">
        <v>9</v>
      </c>
      <c r="G93" s="4" t="s">
        <v>118</v>
      </c>
      <c r="H93" s="4">
        <v>195</v>
      </c>
      <c r="I93" s="4">
        <v>5752</v>
      </c>
      <c r="J93" s="4">
        <v>875</v>
      </c>
    </row>
    <row r="94" spans="1:10" x14ac:dyDescent="0.2">
      <c r="A94" t="s">
        <v>102</v>
      </c>
      <c r="B94" t="s">
        <v>11</v>
      </c>
      <c r="C94" s="1">
        <v>42786</v>
      </c>
      <c r="D94" s="2">
        <v>0.79250994351918069</v>
      </c>
      <c r="E94">
        <v>1</v>
      </c>
      <c r="F94" s="4">
        <v>7</v>
      </c>
      <c r="G94" s="4" t="s">
        <v>120</v>
      </c>
      <c r="H94" s="4">
        <v>178</v>
      </c>
      <c r="I94" s="4">
        <v>9311</v>
      </c>
      <c r="J94" s="4">
        <v>704</v>
      </c>
    </row>
    <row r="95" spans="1:10" x14ac:dyDescent="0.2">
      <c r="A95" t="s">
        <v>103</v>
      </c>
      <c r="B95" t="s">
        <v>11</v>
      </c>
      <c r="C95" s="1">
        <v>30338</v>
      </c>
      <c r="D95" s="2">
        <v>0.99421616123839907</v>
      </c>
      <c r="E95">
        <v>1</v>
      </c>
      <c r="F95" s="4">
        <v>9</v>
      </c>
      <c r="G95" s="4" t="s">
        <v>118</v>
      </c>
      <c r="H95" s="4">
        <v>141</v>
      </c>
      <c r="I95" s="4">
        <v>1830</v>
      </c>
      <c r="J95" s="4">
        <v>701</v>
      </c>
    </row>
    <row r="96" spans="1:10" x14ac:dyDescent="0.2">
      <c r="A96" t="s">
        <v>104</v>
      </c>
      <c r="B96" t="s">
        <v>9</v>
      </c>
      <c r="C96" s="1">
        <v>43674</v>
      </c>
      <c r="D96" s="2">
        <v>0.83570499046606006</v>
      </c>
      <c r="E96">
        <v>0</v>
      </c>
      <c r="F96" s="4">
        <v>8</v>
      </c>
      <c r="G96" s="4" t="s">
        <v>119</v>
      </c>
      <c r="H96" s="4">
        <v>149</v>
      </c>
      <c r="I96" s="4">
        <v>6177</v>
      </c>
      <c r="J96" s="4">
        <v>517</v>
      </c>
    </row>
    <row r="97" spans="1:10" x14ac:dyDescent="0.2">
      <c r="A97" t="s">
        <v>105</v>
      </c>
      <c r="B97" t="s">
        <v>15</v>
      </c>
      <c r="C97" s="1">
        <v>49841</v>
      </c>
      <c r="D97" s="2">
        <v>0.92975359617560205</v>
      </c>
      <c r="E97">
        <v>0</v>
      </c>
      <c r="F97" s="4">
        <v>12</v>
      </c>
      <c r="G97" s="4" t="s">
        <v>118</v>
      </c>
      <c r="H97" s="4">
        <v>157</v>
      </c>
      <c r="I97" s="4">
        <v>9932</v>
      </c>
      <c r="J97" s="4">
        <v>214</v>
      </c>
    </row>
    <row r="98" spans="1:10" x14ac:dyDescent="0.2">
      <c r="A98" t="s">
        <v>106</v>
      </c>
      <c r="B98" t="s">
        <v>15</v>
      </c>
      <c r="C98" s="1">
        <v>52512</v>
      </c>
      <c r="D98" s="2">
        <v>0.57315729977514063</v>
      </c>
      <c r="E98">
        <v>1</v>
      </c>
      <c r="F98" s="4">
        <v>2</v>
      </c>
      <c r="G98" s="4" t="s">
        <v>119</v>
      </c>
      <c r="H98" s="4">
        <v>170</v>
      </c>
      <c r="I98" s="4">
        <v>9308</v>
      </c>
      <c r="J98" s="4">
        <v>716</v>
      </c>
    </row>
    <row r="99" spans="1:10" x14ac:dyDescent="0.2">
      <c r="A99" t="s">
        <v>107</v>
      </c>
      <c r="B99" t="s">
        <v>15</v>
      </c>
      <c r="C99" s="1">
        <v>66451</v>
      </c>
      <c r="D99" s="2">
        <v>0.98814741595470867</v>
      </c>
      <c r="E99">
        <v>1</v>
      </c>
      <c r="F99" s="4">
        <v>1</v>
      </c>
      <c r="G99" s="4" t="s">
        <v>120</v>
      </c>
      <c r="H99" s="4">
        <v>173</v>
      </c>
      <c r="I99" s="4">
        <v>6949</v>
      </c>
      <c r="J99" s="4">
        <v>295</v>
      </c>
    </row>
    <row r="100" spans="1:10" x14ac:dyDescent="0.2">
      <c r="A100" t="s">
        <v>108</v>
      </c>
      <c r="B100" t="s">
        <v>15</v>
      </c>
      <c r="C100" s="1">
        <v>53020</v>
      </c>
      <c r="D100" s="2">
        <v>0.58732319912222963</v>
      </c>
      <c r="E100">
        <v>1</v>
      </c>
      <c r="F100" s="4">
        <v>16</v>
      </c>
      <c r="G100" s="4" t="s">
        <v>120</v>
      </c>
      <c r="H100" s="4">
        <v>127</v>
      </c>
      <c r="I100" s="4">
        <v>3838</v>
      </c>
      <c r="J100" s="4">
        <v>925</v>
      </c>
    </row>
    <row r="101" spans="1:10" x14ac:dyDescent="0.2">
      <c r="A101" t="s">
        <v>109</v>
      </c>
      <c r="B101" t="s">
        <v>9</v>
      </c>
      <c r="C101" s="1">
        <v>47817</v>
      </c>
      <c r="D101" s="2">
        <v>0.57446495092646233</v>
      </c>
      <c r="E101">
        <v>1</v>
      </c>
      <c r="F101" s="4">
        <v>5</v>
      </c>
      <c r="G101" s="4" t="s">
        <v>119</v>
      </c>
      <c r="H101" s="4"/>
      <c r="I101" s="4"/>
      <c r="J101" s="4"/>
    </row>
    <row r="102" spans="1:10" x14ac:dyDescent="0.2">
      <c r="F102" s="4"/>
      <c r="G102" s="4"/>
      <c r="H102" s="4"/>
      <c r="I102" s="4"/>
      <c r="J102" s="4"/>
    </row>
    <row r="103" spans="1:10" x14ac:dyDescent="0.2">
      <c r="A103" t="s">
        <v>110</v>
      </c>
      <c r="B103" s="1">
        <f>AVERAGE(C2:C101)</f>
        <v>50585.06</v>
      </c>
      <c r="F103" s="4"/>
      <c r="G103" s="4"/>
      <c r="H103" s="4"/>
      <c r="I103" s="4"/>
      <c r="J103" s="4"/>
    </row>
    <row r="104" spans="1:10" x14ac:dyDescent="0.2">
      <c r="A104" t="s">
        <v>111</v>
      </c>
      <c r="B104" s="1">
        <f>MAX(C2:C101)</f>
        <v>69834</v>
      </c>
      <c r="F104" s="4"/>
      <c r="G104" s="4"/>
      <c r="H104" s="4"/>
      <c r="I104" s="4"/>
      <c r="J104" s="4"/>
    </row>
    <row r="105" spans="1:10" x14ac:dyDescent="0.2">
      <c r="A105" t="s">
        <v>112</v>
      </c>
      <c r="B105" s="1">
        <f>MIN(C2:C101)</f>
        <v>30338</v>
      </c>
      <c r="F105" s="4"/>
      <c r="G105" s="4"/>
      <c r="H105" s="4"/>
      <c r="I105" s="4"/>
      <c r="J105" s="4"/>
    </row>
    <row r="106" spans="1:10" x14ac:dyDescent="0.2">
      <c r="F106" s="4"/>
      <c r="G106" s="4"/>
      <c r="H106" s="4"/>
      <c r="I106" s="4"/>
      <c r="J106" s="4"/>
    </row>
    <row r="107" spans="1:10" x14ac:dyDescent="0.2">
      <c r="A107" t="s">
        <v>113</v>
      </c>
      <c r="B107" s="1">
        <f>AVERAGE(C2:C101)*1.1</f>
        <v>55643.565999999999</v>
      </c>
      <c r="F107" s="4"/>
      <c r="G107" s="4"/>
      <c r="H107" s="4"/>
      <c r="I107" s="4"/>
      <c r="J107" s="4"/>
    </row>
    <row r="108" spans="1:10" x14ac:dyDescent="0.2">
      <c r="A108" t="s">
        <v>114</v>
      </c>
      <c r="B108" s="1">
        <f>AVERAGE(C2:C101)*0.9</f>
        <v>45526.553999999996</v>
      </c>
      <c r="F108" s="4"/>
      <c r="G108" s="4"/>
      <c r="H108" s="4"/>
      <c r="I108" s="4"/>
      <c r="J108" s="4"/>
    </row>
    <row r="109" spans="1:10" x14ac:dyDescent="0.2">
      <c r="F109" s="4"/>
      <c r="G109" s="4"/>
      <c r="H109" s="4"/>
      <c r="I109" s="4"/>
      <c r="J109" s="4"/>
    </row>
    <row r="110" spans="1:10" x14ac:dyDescent="0.2">
      <c r="A110" t="s">
        <v>115</v>
      </c>
      <c r="B110" t="str">
        <f>IF(D2&gt;=0.75, "Bueno", "Necesita Mejora")</f>
        <v>Bueno</v>
      </c>
      <c r="F110" s="4"/>
      <c r="G110" s="4"/>
      <c r="H110" s="4"/>
      <c r="I110" s="4"/>
      <c r="J11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Datos Mineros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2025-08-14T20:10:22Z</dcterms:created>
  <dcterms:modified xsi:type="dcterms:W3CDTF">2025-08-14T20:10:22Z</dcterms:modified>
</cp:coreProperties>
</file>